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30" windowWidth="26955" windowHeight="14595"/>
  </bookViews>
  <sheets>
    <sheet name="表紙" sheetId="7" r:id="rId1"/>
    <sheet name="総括書" sheetId="5" r:id="rId2"/>
    <sheet name="内訳書" sheetId="6" r:id="rId3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<sst xmlns="http://schemas.openxmlformats.org/spreadsheetml/2006/main" xmlns:r="http://schemas.openxmlformats.org/officeDocument/2006/relationships" count="562" uniqueCount="562">
  <si>
    <t>既設管切断　　　　　　　　</t>
  </si>
  <si>
    <t>金　　　額</t>
  </si>
  <si>
    <t>防水ｺﾝｾﾝﾄ(露出型)　　　　</t>
  </si>
  <si>
    <t>弁類接続継手       　　　</t>
  </si>
  <si>
    <t xml:space="preserve">    小         計</t>
  </si>
  <si>
    <t xml:space="preserve"> 1- 2- 1- 2</t>
  </si>
  <si>
    <t>　埋戻し：人力</t>
  </si>
  <si>
    <t xml:space="preserve"> 1- 1- 2</t>
  </si>
  <si>
    <t>ﾄﾞﾚﾝ</t>
  </si>
  <si>
    <t>項</t>
  </si>
  <si>
    <t>　廃ﾌﾟﾗｽﾁｯｸ類　　　　　　</t>
  </si>
  <si>
    <t xml:space="preserve">  金属拡張型              </t>
  </si>
  <si>
    <t>単　　価</t>
  </si>
  <si>
    <t xml:space="preserve">  混合廃棄物(解体系)      </t>
  </si>
  <si>
    <t>3 )　可とう継手類</t>
  </si>
  <si>
    <t>単位</t>
  </si>
  <si>
    <t>総　括　書</t>
  </si>
  <si>
    <t>舗装工事</t>
  </si>
  <si>
    <t xml:space="preserve"> 1- 3</t>
  </si>
  <si>
    <t>名            称</t>
  </si>
  <si>
    <t xml:space="preserve"> りは基礎工事対応</t>
  </si>
  <si>
    <t xml:space="preserve"> 1- 2</t>
  </si>
  <si>
    <t>No.</t>
  </si>
  <si>
    <t xml:space="preserve">  相ﾌﾗﾝｼﾞ：C-PVC製　　　　</t>
  </si>
  <si>
    <t xml:space="preserve">        給油配管設備</t>
  </si>
  <si>
    <t xml:space="preserve">  樹脂管                  </t>
  </si>
  <si>
    <t>数量</t>
  </si>
  <si>
    <t>備　　　考</t>
  </si>
  <si>
    <t xml:space="preserve"> 1- 2- 1</t>
  </si>
  <si>
    <t>内  訳  書</t>
  </si>
  <si>
    <t>1 ]　給水配管(市水)</t>
  </si>
  <si>
    <t xml:space="preserve"> 1- 2- 3- 1</t>
  </si>
  <si>
    <t>　　 M12x50mm</t>
  </si>
  <si>
    <t>同上付属品</t>
  </si>
  <si>
    <t>摘　　　　　　要</t>
  </si>
  <si>
    <t xml:space="preserve">  屋内一般：暗渠内 継手な </t>
  </si>
  <si>
    <t>数 量</t>
  </si>
  <si>
    <t xml:space="preserve">  200mm                   </t>
  </si>
  <si>
    <t xml:space="preserve">     共通費</t>
  </si>
  <si>
    <t>耐熱用硬質ﾎﾟﾘ塩化ﾋﾞﾆﾙ管　</t>
  </si>
  <si>
    <t xml:space="preserve"> 1</t>
  </si>
  <si>
    <t xml:space="preserve"> 1- 2- 1- 1</t>
  </si>
  <si>
    <t>給水管撤去</t>
  </si>
  <si>
    <t xml:space="preserve">ﾊﾞﾀﾌﾗｲﾊﾞﾙﾌﾞ               </t>
  </si>
  <si>
    <t xml:space="preserve"> 1- 2- 2- 2</t>
  </si>
  <si>
    <t>試運転調整費</t>
  </si>
  <si>
    <t>給油管撤去</t>
  </si>
  <si>
    <t xml:space="preserve">   機器類更新に伴う工事</t>
  </si>
  <si>
    <t>式</t>
  </si>
  <si>
    <t xml:space="preserve">    合         計</t>
  </si>
  <si>
    <t xml:space="preserve"> 1- 1</t>
  </si>
  <si>
    <t xml:space="preserve"> 　　5kx32A</t>
  </si>
  <si>
    <t xml:space="preserve">     機器設備工事</t>
  </si>
  <si>
    <t>　※ W3300xD2350mmx@4cm</t>
  </si>
  <si>
    <t xml:space="preserve">     配管設備工事</t>
  </si>
  <si>
    <t>機器接続継手　　　　　　　</t>
  </si>
  <si>
    <t>組</t>
  </si>
  <si>
    <t xml:space="preserve"> ※ 「1-2-1-2 工事」以降の工事</t>
  </si>
  <si>
    <t xml:space="preserve">     電気設備工事</t>
  </si>
  <si>
    <t>保温材撤去工事</t>
  </si>
  <si>
    <t xml:space="preserve"> 　　5kx50A</t>
  </si>
  <si>
    <t>工事原価　　合計</t>
    <rPh sb="0" eb="2">
      <t>コウジ</t>
    </rPh>
    <rPh sb="2" eb="4">
      <t>ゲンカ</t>
    </rPh>
    <rPh sb="6" eb="8">
      <t>ゴウケイ</t>
    </rPh>
    <phoneticPr fontId="18"/>
  </si>
  <si>
    <t xml:space="preserve">        給水配管設備</t>
  </si>
  <si>
    <t>　　Ｘ線</t>
  </si>
  <si>
    <t>基礎工事</t>
  </si>
  <si>
    <t xml:space="preserve">           管路配管設備</t>
  </si>
  <si>
    <t xml:space="preserve"> 1- 4</t>
  </si>
  <si>
    <t xml:space="preserve"> 　 13w/mx6m/本</t>
  </si>
  <si>
    <t xml:space="preserve">           既設管分岐取出し工事</t>
  </si>
  <si>
    <t xml:space="preserve"> 1- 1- 1</t>
  </si>
  <si>
    <t xml:space="preserve">        ろ過昇温機器設備</t>
  </si>
  <si>
    <t>重機類運搬費</t>
  </si>
  <si>
    <t xml:space="preserve">        給湯配管設備</t>
  </si>
  <si>
    <t xml:space="preserve">        給湯機器設備</t>
  </si>
  <si>
    <t>温水加熱機</t>
  </si>
  <si>
    <t>個</t>
  </si>
  <si>
    <t>保温工共</t>
  </si>
  <si>
    <t xml:space="preserve">        産業廃棄物処理(建設系)他</t>
  </si>
  <si>
    <t xml:space="preserve">        ろ過循環配管設備</t>
  </si>
  <si>
    <t xml:space="preserve">  地中梁　　　　　　　　　</t>
  </si>
  <si>
    <t xml:space="preserve"> 1- 2- 2</t>
  </si>
  <si>
    <t xml:space="preserve"> 1- 2- 2- 2  既設管分岐取出工事</t>
  </si>
  <si>
    <t xml:space="preserve"> 1- 2- 2- 1</t>
  </si>
  <si>
    <t xml:space="preserve"> 1- 2- 3</t>
  </si>
  <si>
    <t xml:space="preserve">　自己制御型：ｻｰﾓ共　　　 </t>
  </si>
  <si>
    <t>　　As20F @4cm</t>
  </si>
  <si>
    <t xml:space="preserve">  青銅製</t>
  </si>
  <si>
    <t xml:space="preserve"> 1- 2- 3- 2</t>
  </si>
  <si>
    <t xml:space="preserve"> 1- 2- 4        給油配管設備</t>
  </si>
  <si>
    <t xml:space="preserve"> 1- 2- 4</t>
  </si>
  <si>
    <t xml:space="preserve">  ﾎﾞﾙﾄ/ﾅｯﾄ/丸ﾜｯｼｬｰ：電気ﾒｯ</t>
  </si>
  <si>
    <t xml:space="preserve"> 1- 2- 4- 1</t>
  </si>
  <si>
    <t>　　M10x80mm</t>
  </si>
  <si>
    <t>　※ W500xL6.5mxH350mm</t>
  </si>
  <si>
    <t xml:space="preserve"> 1- 2- 4- 2</t>
  </si>
  <si>
    <t xml:space="preserve">  T                       </t>
  </si>
  <si>
    <t xml:space="preserve"> 1- 3- 1</t>
  </si>
  <si>
    <t>2 )　屋外</t>
  </si>
  <si>
    <t xml:space="preserve">仕切弁                    </t>
  </si>
  <si>
    <t xml:space="preserve"> 1- 4- 1</t>
  </si>
  <si>
    <t xml:space="preserve">        動力・計装設備</t>
  </si>
  <si>
    <t xml:space="preserve">     15A</t>
  </si>
  <si>
    <t>1 )　機器</t>
  </si>
  <si>
    <t>温水ﾋｰﾀｰ</t>
  </si>
  <si>
    <t xml:space="preserve">鉄筋探査                  </t>
  </si>
  <si>
    <t>基</t>
  </si>
  <si>
    <t>　基本料金</t>
  </si>
  <si>
    <t>-1 )　給湯管</t>
  </si>
  <si>
    <t>　排気ﾄｯﾌﾟｾｯﾄ</t>
  </si>
  <si>
    <t xml:space="preserve">  ﾌﾗﾝｼﾞ接合               </t>
  </si>
  <si>
    <t xml:space="preserve"> 10k 鋳鋼弁</t>
  </si>
  <si>
    <t>荷造運搬費</t>
  </si>
  <si>
    <t xml:space="preserve">  ﾎﾞﾙﾄｱﾝｶｰ：横向き　　　　</t>
  </si>
  <si>
    <t>2 )　機器工費</t>
  </si>
  <si>
    <t>2 ]　ﾄﾞﾚﾝ排水</t>
  </si>
  <si>
    <t xml:space="preserve"> PLS</t>
  </si>
  <si>
    <t>産業廃棄物(建設系)</t>
  </si>
  <si>
    <t>1 )　ｱｽﾌｧﾙﾄ壊し/復旧</t>
  </si>
  <si>
    <t>　　　　　　　　　　　　　</t>
  </si>
  <si>
    <t>&lt;壊し&gt;</t>
  </si>
  <si>
    <t>ｍ</t>
  </si>
  <si>
    <t>消費税</t>
    <rPh sb="0" eb="3">
      <t>ショウヒゼイ</t>
    </rPh>
    <phoneticPr fontId="18"/>
  </si>
  <si>
    <t>　　 M16x65mm</t>
  </si>
  <si>
    <t xml:space="preserve"> 1- 2- 1- 2　既設管分岐取出工事</t>
  </si>
  <si>
    <t>ｍ2</t>
  </si>
  <si>
    <t xml:space="preserve">  基本料金</t>
  </si>
  <si>
    <t>&lt;復旧&gt;</t>
  </si>
  <si>
    <t>ｍ3</t>
  </si>
  <si>
    <t>2 )　基礎工事</t>
  </si>
  <si>
    <t>箇所</t>
  </si>
  <si>
    <t>産業廃棄物処理(建設系)</t>
  </si>
  <si>
    <t xml:space="preserve">　　　　　　　　　　   　 </t>
  </si>
  <si>
    <t>　収集・運搬・中間処理共</t>
  </si>
  <si>
    <t xml:space="preserve">  収集/運搬・中間処理共</t>
  </si>
  <si>
    <t>機器搬入据付費</t>
  </si>
  <si>
    <t xml:space="preserve"> 5k 青銅製 ねじ</t>
  </si>
  <si>
    <t>湯水混合水栓撤去　　　　　</t>
  </si>
  <si>
    <t>　　〃　　　　　　　　　　</t>
  </si>
  <si>
    <t>官庁申請手続費</t>
  </si>
  <si>
    <t>1 )　管路(ﾊﾞｲﾊﾟｽ)：組ﾌﾗﾝｼﾞ</t>
  </si>
  <si>
    <t>　温水加熱機</t>
  </si>
  <si>
    <t>養生他雑工事</t>
  </si>
  <si>
    <t xml:space="preserve"> ｸﾞﾗｽｳｰﾙ+ｽﾃﾝﾚｽ鋼板 20A</t>
  </si>
  <si>
    <t>石油給湯機</t>
  </si>
  <si>
    <t>台</t>
  </si>
  <si>
    <t xml:space="preserve"> 料消費量 灯油：34.6 L</t>
  </si>
  <si>
    <t xml:space="preserve"> ｸﾞﾗｽｳｰﾙ+ｽﾃﾝﾚｽ鋼板 32A</t>
  </si>
  <si>
    <t>機器付属部材</t>
  </si>
  <si>
    <t xml:space="preserve"> 10k 管端防食ｺｱ ねじ</t>
  </si>
  <si>
    <t>　屋外壁掛/ﾏﾙﾁ設置対応型</t>
  </si>
  <si>
    <t xml:space="preserve"> 1- 1- 1   　 ろ過昇温機器設備</t>
  </si>
  <si>
    <t xml:space="preserve"> 屋外用開放型</t>
  </si>
  <si>
    <t xml:space="preserve">  架台・管材他材工共</t>
  </si>
  <si>
    <t>給湯管撤去</t>
  </si>
  <si>
    <t>運搬/搬出費</t>
  </si>
  <si>
    <t>1 ]　ろ過循環</t>
  </si>
  <si>
    <t xml:space="preserve">     50AxL100mm</t>
  </si>
  <si>
    <t>ろ過循環</t>
  </si>
  <si>
    <t>-1 )　ろ過循環</t>
  </si>
  <si>
    <t>　ﾌﾗﾝｼﾞ接合　　　　　　　</t>
  </si>
  <si>
    <t>ろ過循環(ﾊﾞｲﾊﾟｽ)</t>
  </si>
  <si>
    <t>本</t>
  </si>
  <si>
    <t xml:space="preserve"> HTLP</t>
  </si>
  <si>
    <t>ﾌﾗﾝｼﾞ接合</t>
  </si>
  <si>
    <t>&lt;機器排水管&gt;</t>
  </si>
  <si>
    <t>枚</t>
  </si>
  <si>
    <t xml:space="preserve"> ｻｲｽﾞUP対応</t>
  </si>
  <si>
    <t>2 )　機器：組ﾌﾗﾝｼﾞ仕様</t>
  </si>
  <si>
    <t>3 )　弁類</t>
  </si>
  <si>
    <t>-1 ) ﾊﾞﾀﾌﾗｲ弁</t>
  </si>
  <si>
    <t xml:space="preserve">　               　　　　 </t>
  </si>
  <si>
    <t xml:space="preserve"> S-5A</t>
  </si>
  <si>
    <t>-2 )　FJ</t>
  </si>
  <si>
    <t>一般管理費</t>
    <rPh sb="0" eb="2">
      <t>イッパン</t>
    </rPh>
    <rPh sb="2" eb="5">
      <t>カンリヒ</t>
    </rPh>
    <phoneticPr fontId="18"/>
  </si>
  <si>
    <t>-2 )　水抜き</t>
  </si>
  <si>
    <t>　基礎：W2400xD1450xH400：</t>
  </si>
  <si>
    <t>水抜き</t>
  </si>
  <si>
    <t>2 ]　機器排水</t>
  </si>
  <si>
    <t>既設管切断</t>
  </si>
  <si>
    <t>排水</t>
  </si>
  <si>
    <t xml:space="preserve">　取壊し                  </t>
  </si>
  <si>
    <t xml:space="preserve"> AL製 ｷﾞﾔ式</t>
  </si>
  <si>
    <t>既設雨水桝接続</t>
  </si>
  <si>
    <t>　　 M16x60mm</t>
  </si>
  <si>
    <t>　開口・補修</t>
  </si>
  <si>
    <t xml:space="preserve">  ﾕﾆｵﾝ                    </t>
  </si>
  <si>
    <t>あと施工ｱﾝｶｰ</t>
  </si>
  <si>
    <t>共通仮設費</t>
    <rPh sb="0" eb="5">
      <t>キョウツウカセツヒ</t>
    </rPh>
    <phoneticPr fontId="18"/>
  </si>
  <si>
    <t>保温工事</t>
  </si>
  <si>
    <t>1 )　管路</t>
  </si>
  <si>
    <t>　　 5kx65A以下</t>
  </si>
  <si>
    <t>-1 )　ろ過循環配管</t>
  </si>
  <si>
    <t>　※ IFT施工箇所：口径１ｻｲ</t>
  </si>
  <si>
    <t>&lt;ろ過循環配管&gt;</t>
  </si>
  <si>
    <t>&lt;水抜き管&gt;</t>
  </si>
  <si>
    <t>2 )　弁類</t>
  </si>
  <si>
    <t>　※ W500xL1.5mxH450mm</t>
  </si>
  <si>
    <t>　根切：人力</t>
  </si>
  <si>
    <t>　床均し：人力</t>
  </si>
  <si>
    <t>　残土処理</t>
  </si>
  <si>
    <t>　※ W500xL1.5mx@4cm</t>
  </si>
  <si>
    <t>-2 )　復旧</t>
  </si>
  <si>
    <t xml:space="preserve">  Ⅹ撮影ﾌｨﾙﾑ</t>
  </si>
  <si>
    <t xml:space="preserve"> 金属拡張型</t>
  </si>
  <si>
    <t>温度計　　　　　　　　　　</t>
  </si>
  <si>
    <t>　　往復：小型機械類共</t>
  </si>
  <si>
    <t xml:space="preserve">  石油給湯器              </t>
  </si>
  <si>
    <t>配管支持金物</t>
  </si>
  <si>
    <t>（株）  伊 藤 建 築 設 計 事 務 所</t>
    <rPh sb="1" eb="2">
      <t>カブ</t>
    </rPh>
    <rPh sb="5" eb="6">
      <t>イ</t>
    </rPh>
    <rPh sb="7" eb="8">
      <t>フジ</t>
    </rPh>
    <rPh sb="9" eb="10">
      <t>ケン</t>
    </rPh>
    <rPh sb="11" eb="12">
      <t>チク</t>
    </rPh>
    <rPh sb="13" eb="14">
      <t>セツ</t>
    </rPh>
    <rPh sb="15" eb="16">
      <t>ケイ</t>
    </rPh>
    <rPh sb="17" eb="18">
      <t>コト</t>
    </rPh>
    <rPh sb="19" eb="20">
      <t>ツトム</t>
    </rPh>
    <rPh sb="21" eb="22">
      <t>ショ</t>
    </rPh>
    <phoneticPr fontId="32"/>
  </si>
  <si>
    <t>1 ]  ろ過循環配管(往)</t>
  </si>
  <si>
    <t xml:space="preserve">凍結防止帯：IFT           </t>
  </si>
  <si>
    <t xml:space="preserve">　暗渠内                  </t>
  </si>
  <si>
    <t>ﾌﾗﾝｼﾞ接続</t>
  </si>
  <si>
    <t>　切断：三方　　　　　　　</t>
  </si>
  <si>
    <t xml:space="preserve">  屋内暗渠・ﾋﾟｯﾄ内        </t>
  </si>
  <si>
    <t xml:space="preserve">  ﾌﾗﾝｼﾞ接合      　     　</t>
  </si>
  <si>
    <t xml:space="preserve"> ｸﾞﾗｽｳｰﾙ+着色ｱﾙﾐｶﾞﾗｽｸﾛｽ  32A</t>
  </si>
  <si>
    <t>2 )　既設管分岐/取出し工事</t>
  </si>
  <si>
    <t>&lt;中間処理&gt;</t>
  </si>
  <si>
    <t>-1 )　切断/撤去</t>
  </si>
  <si>
    <t>既設管接続継手　　　　　　</t>
  </si>
  <si>
    <t>ろ過循環撤去</t>
  </si>
  <si>
    <t>ﾌﾗﾝｼﾞ接続：組ﾌﾗﾝｼﾞ仕様</t>
  </si>
  <si>
    <t xml:space="preserve">同上継手　　　　　　　　  </t>
  </si>
  <si>
    <t>2 ]  ろ過循環配管(還)</t>
  </si>
  <si>
    <t>1 )　新規工事</t>
  </si>
  <si>
    <t>2 )　既設管分岐取出し工事</t>
  </si>
  <si>
    <t>-2 )　ﾄﾞﾚﾝ管</t>
  </si>
  <si>
    <t xml:space="preserve">　ｵｲﾙｽﾄﾚｰﾅｰｾｯﾄ   　　　　 </t>
  </si>
  <si>
    <t>&lt;新規工事&gt;</t>
  </si>
  <si>
    <t>&lt;保温材撤去工事&gt;</t>
  </si>
  <si>
    <t>&lt;浴槽ろ過循環管&gt;</t>
  </si>
  <si>
    <t>1 ]　給湯</t>
  </si>
  <si>
    <t xml:space="preserve">  機械室・便所            </t>
  </si>
  <si>
    <t xml:space="preserve">     32A</t>
  </si>
  <si>
    <t xml:space="preserve">ﾋﾞﾆﾙ絶縁ﾋﾞﾆﾙｼｰｽｹｰﾌﾞﾙ      </t>
  </si>
  <si>
    <t>1 )　ﾋﾟｯﾄ内</t>
  </si>
  <si>
    <t>給湯</t>
  </si>
  <si>
    <t>ﾌﾗﾝｼﾞ接合：組ﾌﾗﾝｼﾞ仕様</t>
  </si>
  <si>
    <t>3 ]　衛生器具：一般浴室</t>
  </si>
  <si>
    <t xml:space="preserve">     5kx65A以下</t>
  </si>
  <si>
    <t>&lt;給湯管&gt;</t>
  </si>
  <si>
    <t>&lt;ﾄﾞﾚﾝ管&gt;</t>
  </si>
  <si>
    <t xml:space="preserve">     50A</t>
  </si>
  <si>
    <t xml:space="preserve"> 青銅製</t>
  </si>
  <si>
    <t>　鉄筋探査：X線ﾌｨﾙﾑ</t>
  </si>
  <si>
    <t>　ﾋﾟｯﾄ内・屋外配管</t>
  </si>
  <si>
    <t>土工事</t>
  </si>
  <si>
    <t>1 )　花壇</t>
  </si>
  <si>
    <t>　取壊し　　　　　　　　　</t>
  </si>
  <si>
    <t>　※ W1000xL1.5mxH1300mm</t>
  </si>
  <si>
    <t>圧力計　　　　　　　　　　</t>
  </si>
  <si>
    <t xml:space="preserve">     M12x50mm</t>
  </si>
  <si>
    <t>1 ]　給湯配管(往)</t>
  </si>
  <si>
    <t>-1 )　切断・撤去</t>
  </si>
  <si>
    <t>&lt;給油管&gt;</t>
  </si>
  <si>
    <t xml:space="preserve">  ﾌﾟﾗｸﾞ                   </t>
  </si>
  <si>
    <t>2 ]　衛生器具：一般浴室</t>
  </si>
  <si>
    <t xml:space="preserve">　[HW]                    </t>
  </si>
  <si>
    <t>1 )　機械室</t>
  </si>
  <si>
    <t xml:space="preserve"> 1- 2- 3- 1     管路配管設備</t>
  </si>
  <si>
    <t>給水</t>
  </si>
  <si>
    <t xml:space="preserve">  重機：0.13m3            </t>
  </si>
  <si>
    <t xml:space="preserve">  屋内一般：ﾋﾟｯﾄ内        </t>
  </si>
  <si>
    <t>&lt;給水管&gt;</t>
  </si>
  <si>
    <t xml:space="preserve"> 1- 1- 2        給湯機器設備</t>
  </si>
  <si>
    <t xml:space="preserve">  屋外露出                </t>
  </si>
  <si>
    <t xml:space="preserve"> 　　5kx65A以下</t>
  </si>
  <si>
    <t>　機械室内・屋外配管</t>
  </si>
  <si>
    <t>　　32φxL380mm</t>
  </si>
  <si>
    <t>ｷ仕様M16x105mm</t>
  </si>
  <si>
    <t>現場雑費</t>
  </si>
  <si>
    <t xml:space="preserve">  SGP-VB仕様</t>
  </si>
  <si>
    <t>油</t>
  </si>
  <si>
    <t xml:space="preserve"> SGP(B)</t>
  </si>
  <si>
    <t>送油管</t>
  </si>
  <si>
    <t>塗装工事</t>
  </si>
  <si>
    <t>　ｺｱ内蔵型 給水用 ねじ</t>
  </si>
  <si>
    <t>1 ]　給油</t>
  </si>
  <si>
    <t xml:space="preserve"> ｸﾞﾗｽｳｰﾙ+SUS鋼板　    20A</t>
  </si>
  <si>
    <t>給油</t>
  </si>
  <si>
    <t>1 ]　資材</t>
  </si>
  <si>
    <t xml:space="preserve"> 1- 2     配管設備工事</t>
  </si>
  <si>
    <t>&lt;収集・運搬&gt;</t>
  </si>
  <si>
    <t>回</t>
  </si>
  <si>
    <t>あと施工ｱﾝｶｰ　　　　　　　</t>
  </si>
  <si>
    <t>ton</t>
  </si>
  <si>
    <t>　復旧　　　　　　　　　　</t>
  </si>
  <si>
    <t xml:space="preserve">  金属屑</t>
  </si>
  <si>
    <t xml:space="preserve">  直接工事費　 機器類更新に伴う工事</t>
    <rPh sb="2" eb="4">
      <t>チョクセツ</t>
    </rPh>
    <rPh sb="4" eb="7">
      <t>コウジヒ</t>
    </rPh>
    <phoneticPr fontId="18"/>
  </si>
  <si>
    <t>現場管理費</t>
    <rPh sb="0" eb="2">
      <t>ゲンバ</t>
    </rPh>
    <rPh sb="2" eb="5">
      <t>カンリヒ</t>
    </rPh>
    <phoneticPr fontId="18"/>
  </si>
  <si>
    <t>合計</t>
    <rPh sb="0" eb="2">
      <t>ゴウケイ</t>
    </rPh>
    <phoneticPr fontId="18"/>
  </si>
  <si>
    <t/>
  </si>
  <si>
    <t xml:space="preserve">  ﾌﾗﾝｼﾞ接合       　　　　</t>
  </si>
  <si>
    <t>工事価格　　合計</t>
    <rPh sb="0" eb="4">
      <t>コウジカカク</t>
    </rPh>
    <rPh sb="6" eb="8">
      <t>ゴウケイ</t>
    </rPh>
    <phoneticPr fontId="18"/>
  </si>
  <si>
    <t>純工事費　　合計</t>
    <rPh sb="0" eb="1">
      <t>ジュン</t>
    </rPh>
    <rPh sb="1" eb="4">
      <t>コウジヒ</t>
    </rPh>
    <rPh sb="6" eb="8">
      <t>ゴウケイ</t>
    </rPh>
    <phoneticPr fontId="18"/>
  </si>
  <si>
    <t xml:space="preserve">     共通費（産業廃棄物）</t>
    <rPh sb="9" eb="11">
      <t>サンギョウ</t>
    </rPh>
    <rPh sb="11" eb="14">
      <t>ハイキブツ</t>
    </rPh>
    <phoneticPr fontId="18"/>
  </si>
  <si>
    <t xml:space="preserve"> 300L SUS製 ねじ</t>
  </si>
  <si>
    <t>令和７年度</t>
    <rPh sb="0" eb="2">
      <t>レイワ</t>
    </rPh>
    <rPh sb="3" eb="5">
      <t>ネンド</t>
    </rPh>
    <phoneticPr fontId="18"/>
  </si>
  <si>
    <t>　　@260mm程度</t>
  </si>
  <si>
    <t>ヵ所</t>
    <rPh sb="1" eb="2">
      <t>ショ</t>
    </rPh>
    <phoneticPr fontId="18"/>
  </si>
  <si>
    <t xml:space="preserve">　ｼｽﾃﾑｺﾝﾄﾛｰﾗｰ             </t>
  </si>
  <si>
    <t xml:space="preserve">ｺｱ抜き・補修　　　        </t>
  </si>
  <si>
    <t xml:space="preserve">  SGP-HVA</t>
  </si>
  <si>
    <t>令和7年 9月</t>
    <rPh sb="0" eb="2">
      <t>レイワ</t>
    </rPh>
    <rPh sb="3" eb="4">
      <t>ネン</t>
    </rPh>
    <rPh sb="6" eb="7">
      <t>ガツ</t>
    </rPh>
    <phoneticPr fontId="32"/>
  </si>
  <si>
    <t xml:space="preserve"> 1- 1     機器設備工事</t>
  </si>
  <si>
    <t xml:space="preserve"> 格出力 291 kW</t>
  </si>
  <si>
    <t xml:space="preserve"> 外設置型</t>
  </si>
  <si>
    <t xml:space="preserve">  相ﾌﾗﾝｼﾞ：管端防触型　　</t>
  </si>
  <si>
    <t xml:space="preserve"> 2回路無圧缶水式</t>
  </si>
  <si>
    <t xml:space="preserve"> RC-9008M(T)</t>
  </si>
  <si>
    <t>凍結防止帯　　　　　　　　</t>
  </si>
  <si>
    <t xml:space="preserve"> 1- 4     共通費</t>
  </si>
  <si>
    <t xml:space="preserve">             　　　　　　 </t>
  </si>
  <si>
    <t xml:space="preserve"> 上向き：M10x40mm</t>
  </si>
  <si>
    <t xml:space="preserve">　　　　　　　　　　　　  </t>
  </si>
  <si>
    <t xml:space="preserve">     φ100x75L　保護管共</t>
  </si>
  <si>
    <t xml:space="preserve"> 参考型番：L125X</t>
  </si>
  <si>
    <t xml:space="preserve"> 燃料消費量：灯油 5.4 L/h</t>
  </si>
  <si>
    <t>　ﾘﾓｺﾝ　　　　　　　　　　</t>
  </si>
  <si>
    <t>　RC19</t>
  </si>
  <si>
    <t>ｷ仕様M12x60mm</t>
  </si>
  <si>
    <t xml:space="preserve"> 格出力 291 kW 排気ﾄｯﾌﾟｾｯﾄ共</t>
  </si>
  <si>
    <t>　切断　　　　　　　　　　</t>
  </si>
  <si>
    <t xml:space="preserve">  ﾊﾞﾙﾌﾞｿｹｯﾄ               </t>
  </si>
  <si>
    <t xml:space="preserve"> @4cm</t>
  </si>
  <si>
    <t xml:space="preserve"> 機械</t>
  </si>
  <si>
    <t>※ 基礎 W2400xD1450mm 除く</t>
  </si>
  <si>
    <t>　路盤：砕石　　　　　　　</t>
  </si>
  <si>
    <t xml:space="preserve">     5kx32A</t>
  </si>
  <si>
    <t xml:space="preserve"> RC40-0 @150mm</t>
  </si>
  <si>
    <t>GL+150mm 材工共</t>
  </si>
  <si>
    <t>　あと施工ｱﾝｶｰ：接着系　　</t>
  </si>
  <si>
    <t>下向き：M12x160mm</t>
  </si>
  <si>
    <t xml:space="preserve">運搬/搬出費　　　　　　   </t>
  </si>
  <si>
    <t xml:space="preserve"> 1- 2- 1- 1       管路配管設備</t>
  </si>
  <si>
    <t xml:space="preserve">  機器除く</t>
  </si>
  <si>
    <t xml:space="preserve">　[OHW]                   </t>
  </si>
  <si>
    <t xml:space="preserve">                          </t>
  </si>
  <si>
    <t xml:space="preserve"> 連続給湯出力 46.5 kW</t>
  </si>
  <si>
    <t xml:space="preserve">  長角ﾆｯﾌﾟﾙ               </t>
  </si>
  <si>
    <t xml:space="preserve"> 参考型番：OQB-C407WZS</t>
  </si>
  <si>
    <t xml:space="preserve"> ｱﾝｸﾞﾙ型</t>
  </si>
  <si>
    <t xml:space="preserve">  屋外露出：ﾊﾞﾀﾌﾗｲ弁      </t>
  </si>
  <si>
    <t xml:space="preserve"> SC-401-6M</t>
  </si>
  <si>
    <t xml:space="preserve">  SGP-VB</t>
  </si>
  <si>
    <t>　ﾘﾓｺﾝｺｰﾄﾞ　　　　　　　　</t>
  </si>
  <si>
    <t xml:space="preserve"> HHD</t>
  </si>
  <si>
    <t>　　 TM440AX20</t>
  </si>
  <si>
    <t>　配管ｶﾊﾞｰ：SUS製 　　　　</t>
  </si>
  <si>
    <t xml:space="preserve"> H20 内寸474xH472mm</t>
  </si>
  <si>
    <t xml:space="preserve"> 1- 2- 1        ろ過循環設備</t>
  </si>
  <si>
    <t xml:space="preserve">1 )　機械室内             </t>
  </si>
  <si>
    <t xml:space="preserve"> HTVP</t>
  </si>
  <si>
    <t xml:space="preserve">ｸﾞﾛｰﾌﾞ弁                  </t>
  </si>
  <si>
    <t xml:space="preserve">     65A</t>
  </si>
  <si>
    <t xml:space="preserve"> AL製 ｷﾞﾔ式 給湯用</t>
  </si>
  <si>
    <t>電動三方弁自動制御機器交換</t>
  </si>
  <si>
    <t xml:space="preserve"> 材工共</t>
  </si>
  <si>
    <t>硬質ﾎﾟﾘ塩化ﾋﾞﾆ管　　　　　</t>
  </si>
  <si>
    <t xml:space="preserve"> TY9800Z7000</t>
  </si>
  <si>
    <t>HTVP</t>
  </si>
  <si>
    <t xml:space="preserve">ﾎﾟﾘｴﾁﾚﾝ被覆鋼管(黒)       </t>
  </si>
  <si>
    <t xml:space="preserve">  屋外架空                </t>
  </si>
  <si>
    <t>機器～ﾌﾗﾝｼﾞ接続継手　　　</t>
  </si>
  <si>
    <t xml:space="preserve"> HTLP仕様</t>
  </si>
  <si>
    <t>作業床工事　　　　　　　　</t>
  </si>
  <si>
    <t xml:space="preserve"> HTVP仕様</t>
  </si>
  <si>
    <t xml:space="preserve">  ﾊﾞﾙﾌﾞｿｹｯﾄ　　　         </t>
  </si>
  <si>
    <t xml:space="preserve">     20A</t>
  </si>
  <si>
    <t xml:space="preserve">     50AxR2</t>
  </si>
  <si>
    <t>ﾊﾞﾀﾌﾗｲﾊﾞﾙﾌﾞ　　　　　　　</t>
  </si>
  <si>
    <t>ﾊﾞｲﾊﾟｽ弁(仕切弁)　　　　　</t>
  </si>
  <si>
    <t xml:space="preserve"> AL製・ｷﾞﾔ式</t>
  </si>
  <si>
    <t xml:space="preserve">    13w/mx7.0 m</t>
  </si>
  <si>
    <t xml:space="preserve">ﾌﾚｷｼﾌﾞﾙｼﾞｮｲﾝﾄ：FJ         </t>
  </si>
  <si>
    <t xml:space="preserve">  ﾊﾞﾙﾌﾞｿｹｯﾄ：ﾒﾀﾙ入り      </t>
  </si>
  <si>
    <t xml:space="preserve"> 300L SUS製 F型</t>
  </si>
  <si>
    <t xml:space="preserve"> ﾒｰﾄﾙｺｯｸ他共</t>
  </si>
  <si>
    <t xml:space="preserve"> VP仕様</t>
  </si>
  <si>
    <t>鉄筋探査　　　　　　　　　</t>
  </si>
  <si>
    <t xml:space="preserve"> 1- 2- 4- 1   　 管路配管設備</t>
  </si>
  <si>
    <t xml:space="preserve"> 5K 青銅製 ねじ</t>
  </si>
  <si>
    <t xml:space="preserve">     3/8x0.25MPaxφ100</t>
  </si>
  <si>
    <t xml:space="preserve"> SGP-HVA仕様</t>
  </si>
  <si>
    <t>仕様</t>
  </si>
  <si>
    <t>　相ﾌﾗﾝｼﾞ：HTVP仕様　　　</t>
  </si>
  <si>
    <t>　ｶﾞｽｹｯﾄ：EPDM仕様　　　　</t>
  </si>
  <si>
    <t>　　 5kx50A</t>
  </si>
  <si>
    <t>　ﾎﾞﾙﾄﾅｯﾄ：電気ﾒｯｷ仕様　　</t>
  </si>
  <si>
    <t xml:space="preserve">  ﾎﾞﾙ/ﾄﾅｯﾄ：電気ﾒｯｷ仕様   </t>
  </si>
  <si>
    <t>　　 M12x60mm</t>
  </si>
  <si>
    <t>　相ﾌﾗﾝｼﾞ：HTLP仕様　　　</t>
  </si>
  <si>
    <t>　埋戻し[発生土]：機械　　</t>
  </si>
  <si>
    <t xml:space="preserve"> 　  10kx65A</t>
  </si>
  <si>
    <t>　　 M16x105mm</t>
  </si>
  <si>
    <t xml:space="preserve"> 　　10kx65A以下</t>
  </si>
  <si>
    <t>　　 10kx65A</t>
  </si>
  <si>
    <t>給湯用硬質塩ﾋﾞﾗｲﾆﾝｸﾞ鋼管　</t>
  </si>
  <si>
    <t xml:space="preserve"> 錆止めﾍﾟｲﾝﾄ+調合ﾍﾟｲﾝﾄ  20A</t>
  </si>
  <si>
    <t xml:space="preserve">  屋外架空：弁流入側      </t>
  </si>
  <si>
    <t xml:space="preserve">  屋外架空：弁二次側      </t>
  </si>
  <si>
    <t>弁接続継手　　　　　　　　</t>
  </si>
  <si>
    <t>　　 8φxR1/2</t>
  </si>
  <si>
    <t xml:space="preserve">     20AxR3/4</t>
  </si>
  <si>
    <t xml:space="preserve">水抜き弁(仕切弁)          </t>
  </si>
  <si>
    <t xml:space="preserve"> 1- 2- 3        給水配管設備</t>
  </si>
  <si>
    <t xml:space="preserve"> 5K 管端防食ｺｱ 給湯用</t>
  </si>
  <si>
    <t xml:space="preserve"> 給湯用</t>
  </si>
  <si>
    <t xml:space="preserve"> 　 13w/mx1m/本</t>
  </si>
  <si>
    <t xml:space="preserve">耐熱性硬質ﾎﾟﾘ塩化ﾋﾞﾆﾙ管   </t>
  </si>
  <si>
    <t xml:space="preserve">配管用炭素鋼鋼管(白)      </t>
  </si>
  <si>
    <t xml:space="preserve"> SGP(W)</t>
  </si>
  <si>
    <t xml:space="preserve">  屋外架空：弁一次側      </t>
  </si>
  <si>
    <t xml:space="preserve"> VP</t>
  </si>
  <si>
    <t xml:space="preserve"> 　  10kx65A以下</t>
  </si>
  <si>
    <t xml:space="preserve">  地中配管                </t>
  </si>
  <si>
    <t xml:space="preserve"> 10k 鋳鋼弁 ねじ</t>
  </si>
  <si>
    <t xml:space="preserve">  ｺﾝｸﾘｰﾄ塊(無筋)          </t>
  </si>
  <si>
    <t>　金属拡張ｱﾝｶｰ　　　　　　</t>
  </si>
  <si>
    <t xml:space="preserve"> 1- 2- 3- 2 既設管分岐/取出工事</t>
  </si>
  <si>
    <t xml:space="preserve"> 横向き：M10x40mm</t>
  </si>
  <si>
    <t xml:space="preserve"> 　 塩ビ系</t>
  </si>
  <si>
    <t xml:space="preserve">※ 凍結防止施工箇所：口径 </t>
  </si>
  <si>
    <t>　機械室・書庫・倉庫　　　</t>
  </si>
  <si>
    <t xml:space="preserve"> ｸﾞﾗｽｳｰﾙ+ｱﾙﾐｶﾞﾗｽｸﾛｽ　 65A</t>
  </si>
  <si>
    <t xml:space="preserve">　屋外露出　              </t>
  </si>
  <si>
    <t xml:space="preserve"> ｸﾞﾗｽｳｰﾙ+SUS鋼板　    50A</t>
  </si>
  <si>
    <t xml:space="preserve"> ｸﾞﾗｽｳｰﾙ+SUS鋼板　    65A</t>
  </si>
  <si>
    <t xml:space="preserve">  ｱｽﾌｧﾙﾄ塊　　　　        </t>
  </si>
  <si>
    <t xml:space="preserve">土工事 ※機器排水管：機器 </t>
  </si>
  <si>
    <t>　埋戻し[ｻﾝﾄﾞｸｼｮﾝ]　　　　</t>
  </si>
  <si>
    <t xml:space="preserve"> CR 40-0 @150mm</t>
  </si>
  <si>
    <t>　　@4cm</t>
  </si>
  <si>
    <t xml:space="preserve">  外壁：200mm             </t>
  </si>
  <si>
    <t xml:space="preserve">    125φ</t>
  </si>
  <si>
    <t>　　10φxR1/2</t>
  </si>
  <si>
    <t xml:space="preserve">     50φ</t>
  </si>
  <si>
    <t xml:space="preserve"> Ｘ線探査</t>
  </si>
  <si>
    <t>　機械室内・屋外配管　　　</t>
  </si>
  <si>
    <t xml:space="preserve"> 外壁支持材共</t>
  </si>
  <si>
    <t xml:space="preserve"> 1- 2- 1      ろ過循環配管設備</t>
  </si>
  <si>
    <t xml:space="preserve">    片道距離 25km程度</t>
  </si>
  <si>
    <t>1 )　新規工事　　　　　　</t>
  </si>
  <si>
    <t>ｺｱ抜き・補修　　　　　　　</t>
  </si>
  <si>
    <t xml:space="preserve"> ※ 弁以降「1-2-1-1 工事」対応</t>
  </si>
  <si>
    <t xml:space="preserve">耐熱製硬質ﾎﾟﾘ塩化ﾋﾞﾆﾙ管　 </t>
  </si>
  <si>
    <t>ﾈｼﾞﾅｼ薄鋼電線管　　　　　</t>
  </si>
  <si>
    <t>　　 10kx65A以下</t>
  </si>
  <si>
    <t xml:space="preserve">  機械室・便所：継手除く  </t>
  </si>
  <si>
    <t>HTVP仕様</t>
  </si>
  <si>
    <t>　　 5kx65A</t>
  </si>
  <si>
    <t xml:space="preserve">  ｶﾞｽｹｯﾄ：EPDM仕様        </t>
  </si>
  <si>
    <t xml:space="preserve">  ﾌﾗﾝｼﾞ接合：解除     　　</t>
  </si>
  <si>
    <t xml:space="preserve">    13W/mx1.0 m</t>
  </si>
  <si>
    <t>ｷ仕様M16x60mm</t>
  </si>
  <si>
    <t xml:space="preserve">配管用炭素鋼鋼管(黒)      </t>
  </si>
  <si>
    <t xml:space="preserve"> ｸﾞﾗｽｳｰﾙ+ｱﾙﾐｶﾞﾗｽｸﾛｽ　　　65A</t>
  </si>
  <si>
    <t xml:space="preserve"> 1- 2- 2        給湯配管設備</t>
  </si>
  <si>
    <t xml:space="preserve"> 1- 2- 2- 1      管路配管設備</t>
  </si>
  <si>
    <t>万能ﾎｰﾑ水栓　　　　　　　</t>
  </si>
  <si>
    <t xml:space="preserve">耐熱性硬質塩ﾋﾞﾗｲﾆﾝｸﾞ鋼管  </t>
  </si>
  <si>
    <t xml:space="preserve"> SGP-HVA</t>
  </si>
  <si>
    <t xml:space="preserve">  温水ﾋｰﾀｰ                </t>
  </si>
  <si>
    <t>仕切弁　　　　　　　　　　</t>
  </si>
  <si>
    <t>　ｺｱ内蔵型 給湯用 ねじ</t>
  </si>
  <si>
    <t xml:space="preserve"> ※ 弁以降「1-2-3-1 工事」対応</t>
  </si>
  <si>
    <t xml:space="preserve">     5kx20A</t>
  </si>
  <si>
    <t>逆止弁　　　　　　　　　　</t>
  </si>
  <si>
    <t>　青銅製 複式</t>
  </si>
  <si>
    <t xml:space="preserve">    13W/mx0.5m 耐熱ﾃｰﾌﾟ巻共</t>
  </si>
  <si>
    <t>水抜弁(仕切弁)　　　　　　</t>
  </si>
  <si>
    <t xml:space="preserve">     20AxRc3/4</t>
  </si>
  <si>
    <t>同上二次側閉塞　 　　　　</t>
  </si>
  <si>
    <t xml:space="preserve">同上継手                  </t>
  </si>
  <si>
    <t xml:space="preserve"> 自己制御型(給湯用・ｻｰﾓ付)</t>
  </si>
  <si>
    <t xml:space="preserve">硬質ﾎﾟﾘ塩化ﾋﾞﾆﾙ管         </t>
  </si>
  <si>
    <t xml:space="preserve"> HT継手</t>
  </si>
  <si>
    <t>湯水混合水栓　　　　　　　</t>
  </si>
  <si>
    <t>　　BH 0.13m3</t>
  </si>
  <si>
    <t>　TM440ARX20</t>
  </si>
  <si>
    <t>ｽﾞUP対応</t>
  </si>
  <si>
    <t xml:space="preserve"> ｸﾞﾗｽｳｰﾙ+ｽﾃﾝﾚｽ鋼板 50A</t>
  </si>
  <si>
    <t xml:space="preserve"> ｸﾞﾗｽｳｰﾙ+着色ｱﾙﾐｶﾞﾗｽｸﾛｽ  20A</t>
  </si>
  <si>
    <t xml:space="preserve"> ｸﾞﾗｽｳｰﾙ+防触ﾃｰﾌ  20A</t>
  </si>
  <si>
    <t>送油管接続継手  　　　　　</t>
  </si>
  <si>
    <t xml:space="preserve"> ｸﾞﾗｽｳｰﾙ+防触ﾃｰﾌ  32A</t>
  </si>
  <si>
    <t>　　50φxL380mm</t>
  </si>
  <si>
    <t xml:space="preserve"> 1- 2- 4- 2  既設管分岐取出工事</t>
  </si>
  <si>
    <t xml:space="preserve"> X線仕様</t>
  </si>
  <si>
    <t>　埋戻し[ｻﾝﾄﾞｸｯｼｮﾝ]　　　</t>
  </si>
  <si>
    <t xml:space="preserve">  金属拡張型　　　　　　　</t>
  </si>
  <si>
    <t xml:space="preserve"> 　 @250mm程度</t>
  </si>
  <si>
    <t xml:space="preserve"> 　 @260mm程度</t>
  </si>
  <si>
    <t xml:space="preserve"> ※ 弁以降「1-2-2-1 工事」対応</t>
  </si>
  <si>
    <t xml:space="preserve">  屋内一般：暗渠内        </t>
  </si>
  <si>
    <t>　保温工共</t>
  </si>
  <si>
    <t xml:space="preserve">  金属管                  </t>
  </si>
  <si>
    <t xml:space="preserve">     75φ</t>
  </si>
  <si>
    <t xml:space="preserve">  相ﾌﾗﾝｼﾞ：管端防触型     </t>
  </si>
  <si>
    <t xml:space="preserve">  ﾎﾞﾙﾄﾅｯﾄ：電気ﾒｯｷ仕様　　</t>
  </si>
  <si>
    <t xml:space="preserve"> ｸﾞﾗｽｳｰﾙ+着色ｱﾙﾐｶﾞﾗｽｸﾛｽ　20A</t>
  </si>
  <si>
    <t xml:space="preserve"> ｸﾞﾗｽｳｰﾙ+着色ｱﾙﾐｶﾞﾗｽｸﾛｽ　32A</t>
  </si>
  <si>
    <t xml:space="preserve"> 200x200x100mm (VE WP)</t>
  </si>
  <si>
    <t xml:space="preserve">硬質塩ﾋﾞﾗｲﾆﾝｸﾞ鋼管        </t>
  </si>
  <si>
    <t xml:space="preserve"> SGP-VB</t>
  </si>
  <si>
    <t xml:space="preserve"> 10k 青銅製 ねじ</t>
  </si>
  <si>
    <t xml:space="preserve"> 耐寒型 共用水栓ﾀｲﾌﾟ</t>
  </si>
  <si>
    <t xml:space="preserve"> CS 3.5mm2-4C</t>
  </si>
  <si>
    <t xml:space="preserve">  KTL-10E                 </t>
  </si>
  <si>
    <t xml:space="preserve">     13m/m</t>
  </si>
  <si>
    <t xml:space="preserve"> 自己制御型</t>
  </si>
  <si>
    <t xml:space="preserve"> 　 13w/mx3m/本</t>
  </si>
  <si>
    <t xml:space="preserve"> ｸﾞﾗｽｳｰﾙ+ｱﾙﾐｶﾞﾗｽｸﾛｽ　 50A</t>
  </si>
  <si>
    <t xml:space="preserve">      50A</t>
  </si>
  <si>
    <t xml:space="preserve">     10kx50A</t>
  </si>
  <si>
    <t xml:space="preserve">  L                       </t>
  </si>
  <si>
    <t xml:space="preserve">　機械室                  </t>
  </si>
  <si>
    <t xml:space="preserve">  2tﾀﾞﾝﾌﾟ車               </t>
  </si>
  <si>
    <t xml:space="preserve"> ｸﾞﾗｽｳｰﾙ+ｱﾙﾐｶﾞﾗｽｸﾛｽ　50A</t>
  </si>
  <si>
    <t>ﾌﾚｷｼﾌﾞﾙｼﾞｮｲﾝﾄ：FJ　　　　</t>
  </si>
  <si>
    <t>　露出：機械室内　　　　　</t>
  </si>
  <si>
    <t xml:space="preserve">ﾎﾞｰﾙﾊﾞﾙﾌﾞ　　　　　　　　 </t>
  </si>
  <si>
    <t xml:space="preserve">    10φx500mm ﾕﾆｵﾝ/ﾆｯﾌﾟﾙ仕様</t>
  </si>
  <si>
    <t xml:space="preserve"> 青銅製 600型 蝶ﾊﾝﾄﾞﾙ</t>
  </si>
  <si>
    <t xml:space="preserve">     8φx1.0m：ｾｯﾄ仕様</t>
  </si>
  <si>
    <t xml:space="preserve"> 黄銅製</t>
  </si>
  <si>
    <t xml:space="preserve">油抜弁(ｸﾞﾛｰﾌﾞ弁)          </t>
  </si>
  <si>
    <t>油抜弁閉塞継手　　　　　　</t>
  </si>
  <si>
    <t xml:space="preserve">     32φ</t>
  </si>
  <si>
    <t xml:space="preserve"> 下向き：M10x40mm</t>
  </si>
  <si>
    <t xml:space="preserve"> ※ 弁以降「1-2-4-1 工事」対応</t>
  </si>
  <si>
    <t xml:space="preserve">  SGP(B)</t>
  </si>
  <si>
    <t>ｸﾞﾛｰﾌﾞ弁  　　　　　　　　</t>
  </si>
  <si>
    <t>　10k 鋳鉄製 ねじ</t>
  </si>
  <si>
    <t xml:space="preserve">  鋼管類                  </t>
  </si>
  <si>
    <t>同上継手　　　　　　　　　</t>
  </si>
  <si>
    <t>　SGP(B)仕様</t>
  </si>
  <si>
    <t xml:space="preserve"> 1- 3     電気設備工事</t>
  </si>
  <si>
    <t xml:space="preserve"> 1- 3- 1        動力・計装設備</t>
  </si>
  <si>
    <t xml:space="preserve"> CPE 39mm：露出</t>
  </si>
  <si>
    <t>耐衝撃性硬質ﾋﾞﾆﾙ電線管　　</t>
  </si>
  <si>
    <t xml:space="preserve"> HIVE 22mm：露出</t>
  </si>
  <si>
    <t xml:space="preserve"> HIVE 42mm：露出</t>
  </si>
  <si>
    <t>合成樹脂製可とう電線管　　</t>
  </si>
  <si>
    <t xml:space="preserve"> PF 22mm 1重管</t>
  </si>
  <si>
    <t>ﾉｰﾏﾙﾍﾞﾝﾄﾞ　　　　　　　　</t>
  </si>
  <si>
    <t xml:space="preserve"> HIVE 22mm</t>
  </si>
  <si>
    <t>丸形露出ﾎﾞｯｸｽ　　　　　　</t>
  </si>
  <si>
    <t xml:space="preserve"> 3方出 VE 22mm</t>
  </si>
  <si>
    <t>露出ｽｲｯﾁﾎﾞｯｸｽ　　　　　　</t>
  </si>
  <si>
    <t xml:space="preserve"> 1個用 １方出 VE 22mm</t>
  </si>
  <si>
    <t>樹脂製ﾌﾟﾙﾎﾞｯｸｽ　　　　　　</t>
  </si>
  <si>
    <t xml:space="preserve"> 2P15AEx2 ET付(125V)</t>
  </si>
  <si>
    <t xml:space="preserve"> VVF 2.0mm-3C(管内)</t>
  </si>
  <si>
    <t>架橋ﾎﾟﾘ絶縁ﾋﾞﾆﾙｼｰｽｹｰﾌﾞﾙ　</t>
  </si>
  <si>
    <t xml:space="preserve"> 1- 4- 1産業廃棄物処理(建設系)他</t>
  </si>
  <si>
    <t xml:space="preserve">    40cm以下</t>
  </si>
  <si>
    <t xml:space="preserve">    30cm以下</t>
  </si>
  <si>
    <t xml:space="preserve">    石膏ﾎﾞｰﾄﾞｦ除ｸ</t>
  </si>
  <si>
    <t>金抜き内訳書</t>
    <rPh sb="0" eb="2">
      <t>カネヌ</t>
    </rPh>
    <rPh sb="3" eb="6">
      <t>ウチワケショ</t>
    </rPh>
    <phoneticPr fontId="18"/>
  </si>
  <si>
    <t>池田町総合福祉センター（デイサービスセンター）機械設備改修工事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</si>
</sst>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41" formatCode="_ * #,##0_ ;_ * \-#,##0_ ;_ * &quot;-&quot;_ ;_ @_ "/>
    <numFmt numFmtId="176" formatCode="#,##0_ "/>
    <numFmt numFmtId="177" formatCode="0.00_ "/>
    <numFmt numFmtId="178" formatCode="#,###\ ;\-#,###\ "/>
  </numFmts>
  <fonts count="33"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12"/>
      <color auto="1"/>
      <name val="ＭＳ 明朝"/>
      <family val="1"/>
    </font>
    <font>
      <b/>
      <sz val="16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4"/>
      <color auto="1"/>
      <name val="ＭＳ 明朝"/>
      <family val="1"/>
    </font>
    <font>
      <b/>
      <u/>
      <sz val="16"/>
      <color auto="1"/>
      <name val="ＭＳ 明朝"/>
      <family val="1"/>
    </font>
    <font>
      <b/>
      <sz val="16"/>
      <color auto="1"/>
      <name val="ＭＳ 明朝"/>
      <family val="1"/>
    </font>
    <font>
      <b/>
      <u/>
      <sz val="14"/>
      <color auto="1"/>
      <name val="ＭＳ 明朝"/>
      <family val="1"/>
    </font>
    <font>
      <b/>
      <sz val="11"/>
      <color auto="1"/>
      <name val="ＭＳ 明朝"/>
      <family val="1"/>
    </font>
    <font>
      <b/>
      <sz val="10"/>
      <color auto="1"/>
      <name val="ＭＳ 明朝"/>
      <family val="1"/>
    </font>
    <font>
      <b/>
      <sz val="20"/>
      <color auto="1"/>
      <name val="ＭＳ 明朝"/>
      <family val="1"/>
    </font>
    <font>
      <sz val="12"/>
      <color auto="1"/>
      <name val="ＭＳ 明朝"/>
      <family val="1"/>
    </font>
    <font>
      <sz val="11"/>
      <color auto="1"/>
      <name val="ＭＳ 明朝"/>
      <family val="1"/>
    </font>
    <font>
      <sz val="10"/>
      <color auto="1"/>
      <name val="ＭＳ Ｐ明朝"/>
      <family val="1"/>
    </font>
    <font>
      <sz val="6"/>
      <color auto="1"/>
      <name val="ＭＳ 明朝"/>
      <family val="1"/>
    </font>
  </fonts>
  <fills count="32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1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28" borderId="3" applyNumberFormat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9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</cellStyleXfs>
  <cellXfs count="105">
    <xf numFmtId="0" fontId="0" fillId="0" borderId="0" xfId="0"/>
    <xf numFmtId="0" fontId="0" fillId="0" borderId="9" xfId="0" applyBorder="1"/>
    <xf numFmtId="0" fontId="19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center" vertical="center"/>
    </xf>
    <xf numFmtId="0" fontId="0" fillId="0" borderId="13" xfId="0" applyBorder="1"/>
    <xf numFmtId="0" fontId="20" fillId="0" borderId="0" xfId="0" applyFont="1" applyBorder="1"/>
    <xf numFmtId="0" fontId="20" fillId="0" borderId="0" xfId="0" applyFont="1" applyBorder="1" applyAlignment="1">
      <alignment horizontal="center" wrapText="1" shrinkToFit="1"/>
    </xf>
    <xf numFmtId="0" fontId="20" fillId="0" borderId="0" xfId="0" applyFont="1" applyBorder="1" applyAlignment="1">
      <alignment horizontal="center" shrinkToFit="1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49" fontId="26" fillId="0" borderId="0" xfId="0" applyNumberFormat="1" applyFont="1" applyBorder="1"/>
    <xf numFmtId="49" fontId="27" fillId="0" borderId="0" xfId="0" applyNumberFormat="1" applyFont="1" applyBorder="1"/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28" fillId="0" borderId="0" xfId="0" applyFont="1" applyAlignment="1">
      <alignment horizont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49" fontId="30" fillId="0" borderId="20" xfId="0" applyNumberFormat="1" applyFont="1" applyBorder="1" applyAlignment="1"/>
    <xf numFmtId="49" fontId="30" fillId="0" borderId="19" xfId="0" applyNumberFormat="1" applyFont="1" applyBorder="1" applyAlignment="1"/>
    <xf numFmtId="49" fontId="30" fillId="0" borderId="21" xfId="0" applyNumberFormat="1" applyFont="1" applyBorder="1" applyAlignment="1"/>
    <xf numFmtId="0" fontId="29" fillId="0" borderId="22" xfId="0" applyFont="1" applyBorder="1" applyAlignment="1">
      <alignment horizontal="center" vertical="center"/>
    </xf>
    <xf numFmtId="0" fontId="29" fillId="0" borderId="23" xfId="0" applyFont="1" applyBorder="1" applyAlignment="1">
      <alignment horizontal="left" vertical="center"/>
    </xf>
    <xf numFmtId="0" fontId="29" fillId="0" borderId="24" xfId="0" applyFont="1" applyBorder="1" applyAlignment="1">
      <alignment horizontal="left" vertical="center"/>
    </xf>
    <xf numFmtId="49" fontId="30" fillId="0" borderId="25" xfId="0" applyNumberFormat="1" applyFont="1" applyBorder="1" applyAlignment="1"/>
    <xf numFmtId="49" fontId="30" fillId="0" borderId="24" xfId="0" applyNumberFormat="1" applyFont="1" applyBorder="1" applyAlignment="1"/>
    <xf numFmtId="49" fontId="0" fillId="0" borderId="26" xfId="0" applyNumberFormat="1" applyBorder="1" applyAlignment="1"/>
    <xf numFmtId="0" fontId="29" fillId="0" borderId="27" xfId="0" applyFont="1" applyBorder="1" applyAlignment="1">
      <alignment horizontal="center" vertical="center"/>
    </xf>
    <xf numFmtId="49" fontId="30" fillId="0" borderId="28" xfId="0" applyNumberFormat="1" applyFont="1" applyBorder="1" applyAlignment="1"/>
    <xf numFmtId="49" fontId="30" fillId="0" borderId="29" xfId="0" applyNumberFormat="1" applyFont="1" applyBorder="1" applyAlignment="1"/>
    <xf numFmtId="49" fontId="0" fillId="0" borderId="30" xfId="0" applyNumberFormat="1" applyBorder="1" applyAlignment="1"/>
    <xf numFmtId="0" fontId="30" fillId="0" borderId="22" xfId="0" applyFont="1" applyBorder="1" applyAlignment="1">
      <alignment horizontal="center" vertical="center"/>
    </xf>
    <xf numFmtId="49" fontId="30" fillId="0" borderId="31" xfId="0" applyNumberFormat="1" applyFont="1" applyBorder="1" applyAlignment="1"/>
    <xf numFmtId="49" fontId="30" fillId="0" borderId="32" xfId="0" applyNumberFormat="1" applyFont="1" applyBorder="1" applyAlignment="1"/>
    <xf numFmtId="49" fontId="30" fillId="0" borderId="33" xfId="0" applyNumberFormat="1" applyFont="1" applyBorder="1" applyAlignment="1"/>
    <xf numFmtId="49" fontId="30" fillId="0" borderId="26" xfId="0" applyNumberFormat="1" applyFont="1" applyBorder="1" applyAlignment="1"/>
    <xf numFmtId="49" fontId="30" fillId="0" borderId="30" xfId="0" applyNumberFormat="1" applyFont="1" applyBorder="1" applyAlignment="1"/>
    <xf numFmtId="0" fontId="30" fillId="0" borderId="34" xfId="0" applyFont="1" applyBorder="1" applyAlignment="1">
      <alignment horizontal="center" vertical="center"/>
    </xf>
    <xf numFmtId="41" fontId="30" fillId="0" borderId="35" xfId="0" applyNumberFormat="1" applyFont="1" applyBorder="1"/>
    <xf numFmtId="41" fontId="30" fillId="0" borderId="36" xfId="0" applyNumberFormat="1" applyFont="1" applyBorder="1"/>
    <xf numFmtId="41" fontId="30" fillId="0" borderId="37" xfId="0" applyNumberFormat="1" applyFont="1" applyBorder="1"/>
    <xf numFmtId="49" fontId="30" fillId="0" borderId="25" xfId="0" applyNumberFormat="1" applyFont="1" applyBorder="1" applyAlignment="1">
      <alignment horizontal="center"/>
    </xf>
    <xf numFmtId="49" fontId="30" fillId="0" borderId="24" xfId="0" applyNumberFormat="1" applyFont="1" applyBorder="1" applyAlignment="1">
      <alignment horizontal="center"/>
    </xf>
    <xf numFmtId="49" fontId="30" fillId="0" borderId="26" xfId="0" applyNumberFormat="1" applyFont="1" applyBorder="1" applyAlignment="1">
      <alignment horizontal="center"/>
    </xf>
    <xf numFmtId="0" fontId="30" fillId="0" borderId="38" xfId="0" applyFont="1" applyBorder="1" applyAlignment="1">
      <alignment horizontal="center" vertical="center"/>
    </xf>
    <xf numFmtId="41" fontId="30" fillId="0" borderId="31" xfId="0" applyNumberFormat="1" applyFont="1" applyBorder="1" applyAlignment="1"/>
    <xf numFmtId="41" fontId="30" fillId="0" borderId="32" xfId="0" applyNumberFormat="1" applyFont="1" applyBorder="1" applyAlignment="1"/>
    <xf numFmtId="41" fontId="30" fillId="0" borderId="33" xfId="0" applyNumberFormat="1" applyFont="1" applyBorder="1" applyAlignment="1"/>
    <xf numFmtId="41" fontId="30" fillId="0" borderId="25" xfId="0" applyNumberFormat="1" applyFont="1" applyBorder="1" applyAlignment="1"/>
    <xf numFmtId="41" fontId="30" fillId="0" borderId="24" xfId="0" applyNumberFormat="1" applyFont="1" applyBorder="1" applyAlignment="1"/>
    <xf numFmtId="41" fontId="30" fillId="0" borderId="26" xfId="0" applyNumberFormat="1" applyFont="1" applyBorder="1" applyAlignment="1"/>
    <xf numFmtId="0" fontId="30" fillId="0" borderId="27" xfId="0" applyFont="1" applyBorder="1" applyAlignment="1">
      <alignment horizontal="center" vertical="center"/>
    </xf>
    <xf numFmtId="41" fontId="30" fillId="0" borderId="28" xfId="0" applyNumberFormat="1" applyFont="1" applyBorder="1" applyAlignment="1"/>
    <xf numFmtId="41" fontId="30" fillId="0" borderId="29" xfId="0" applyNumberFormat="1" applyFont="1" applyBorder="1" applyAlignment="1"/>
    <xf numFmtId="41" fontId="30" fillId="0" borderId="30" xfId="0" applyNumberFormat="1" applyFont="1" applyBorder="1" applyAlignment="1"/>
    <xf numFmtId="0" fontId="30" fillId="0" borderId="0" xfId="0" applyFont="1"/>
    <xf numFmtId="0" fontId="31" fillId="0" borderId="0" xfId="0" applyFont="1"/>
    <xf numFmtId="49" fontId="30" fillId="0" borderId="0" xfId="0" applyNumberFormat="1" applyFont="1" applyAlignment="1">
      <alignment horizontal="right"/>
    </xf>
    <xf numFmtId="0" fontId="30" fillId="0" borderId="32" xfId="0" applyFont="1" applyBorder="1" applyAlignment="1"/>
    <xf numFmtId="10" fontId="30" fillId="0" borderId="32" xfId="0" applyNumberFormat="1" applyFont="1" applyBorder="1" applyAlignment="1"/>
    <xf numFmtId="176" fontId="30" fillId="0" borderId="33" xfId="0" applyNumberFormat="1" applyFont="1" applyBorder="1" applyAlignment="1"/>
    <xf numFmtId="0" fontId="30" fillId="0" borderId="24" xfId="0" applyFont="1" applyBorder="1" applyAlignment="1"/>
    <xf numFmtId="176" fontId="30" fillId="0" borderId="26" xfId="0" applyNumberFormat="1" applyFont="1" applyBorder="1" applyAlignment="1"/>
    <xf numFmtId="0" fontId="30" fillId="0" borderId="0" xfId="0" applyFont="1" applyBorder="1" applyAlignment="1">
      <alignment horizontal="center"/>
    </xf>
    <xf numFmtId="0" fontId="30" fillId="0" borderId="39" xfId="0" applyFont="1" applyBorder="1" applyAlignment="1">
      <alignment horizontal="center" vertical="center"/>
    </xf>
    <xf numFmtId="0" fontId="29" fillId="0" borderId="40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49" fontId="30" fillId="0" borderId="42" xfId="0" applyNumberFormat="1" applyFont="1" applyBorder="1" applyAlignment="1"/>
    <xf numFmtId="0" fontId="30" fillId="0" borderId="41" xfId="0" applyFont="1" applyBorder="1" applyAlignment="1"/>
    <xf numFmtId="49" fontId="30" fillId="0" borderId="43" xfId="0" applyNumberFormat="1" applyFont="1" applyBorder="1" applyAlignment="1"/>
    <xf numFmtId="176" fontId="30" fillId="0" borderId="43" xfId="0" applyNumberFormat="1" applyFont="1" applyBorder="1" applyAlignment="1"/>
    <xf numFmtId="41" fontId="0" fillId="0" borderId="0" xfId="0" applyNumberFormat="1"/>
    <xf numFmtId="0" fontId="30" fillId="0" borderId="17" xfId="0" applyFont="1" applyBorder="1" applyAlignment="1">
      <alignment horizontal="center" vertical="center"/>
    </xf>
    <xf numFmtId="49" fontId="30" fillId="0" borderId="44" xfId="0" applyNumberFormat="1" applyFont="1" applyBorder="1" applyAlignment="1"/>
    <xf numFmtId="0" fontId="30" fillId="0" borderId="25" xfId="0" applyNumberFormat="1" applyFont="1" applyBorder="1" applyAlignment="1"/>
    <xf numFmtId="0" fontId="30" fillId="0" borderId="26" xfId="0" applyNumberFormat="1" applyFont="1" applyBorder="1" applyAlignment="1"/>
    <xf numFmtId="49" fontId="30" fillId="0" borderId="45" xfId="0" applyNumberFormat="1" applyFont="1" applyBorder="1" applyAlignment="1"/>
    <xf numFmtId="49" fontId="30" fillId="0" borderId="46" xfId="0" applyNumberFormat="1" applyFont="1" applyBorder="1" applyAlignment="1"/>
    <xf numFmtId="177" fontId="30" fillId="0" borderId="35" xfId="0" applyNumberFormat="1" applyFont="1" applyBorder="1" applyAlignment="1">
      <alignment horizontal="right"/>
    </xf>
    <xf numFmtId="177" fontId="30" fillId="0" borderId="37" xfId="0" applyNumberFormat="1" applyFont="1" applyBorder="1" applyAlignment="1">
      <alignment horizontal="right"/>
    </xf>
    <xf numFmtId="49" fontId="30" fillId="0" borderId="45" xfId="0" applyNumberFormat="1" applyFont="1" applyBorder="1" applyAlignment="1">
      <alignment horizontal="center"/>
    </xf>
    <xf numFmtId="178" fontId="30" fillId="0" borderId="31" xfId="0" applyNumberFormat="1" applyFont="1" applyBorder="1" applyAlignment="1"/>
    <xf numFmtId="178" fontId="30" fillId="0" borderId="32" xfId="0" applyNumberFormat="1" applyFont="1" applyBorder="1" applyAlignment="1"/>
    <xf numFmtId="178" fontId="30" fillId="0" borderId="33" xfId="0" applyNumberFormat="1" applyFont="1" applyBorder="1" applyAlignment="1"/>
    <xf numFmtId="178" fontId="30" fillId="0" borderId="25" xfId="0" applyNumberFormat="1" applyFont="1" applyBorder="1" applyAlignment="1"/>
    <xf numFmtId="178" fontId="30" fillId="0" borderId="24" xfId="0" applyNumberFormat="1" applyFont="1" applyBorder="1" applyAlignment="1"/>
    <xf numFmtId="178" fontId="30" fillId="0" borderId="26" xfId="0" applyNumberFormat="1" applyFont="1" applyBorder="1" applyAlignment="1"/>
    <xf numFmtId="178" fontId="30" fillId="0" borderId="28" xfId="0" applyNumberFormat="1" applyFont="1" applyBorder="1" applyAlignment="1"/>
    <xf numFmtId="178" fontId="30" fillId="0" borderId="29" xfId="0" applyNumberFormat="1" applyFont="1" applyBorder="1" applyAlignment="1"/>
    <xf numFmtId="178" fontId="30" fillId="0" borderId="30" xfId="0" applyNumberFormat="1" applyFont="1" applyBorder="1" applyAlignment="1"/>
    <xf numFmtId="0" fontId="30" fillId="0" borderId="31" xfId="0" applyNumberFormat="1" applyFont="1" applyBorder="1" applyAlignment="1"/>
    <xf numFmtId="0" fontId="30" fillId="0" borderId="33" xfId="0" applyNumberFormat="1" applyFont="1" applyBorder="1" applyAlignment="1"/>
    <xf numFmtId="0" fontId="30" fillId="0" borderId="42" xfId="0" applyNumberFormat="1" applyFont="1" applyBorder="1" applyAlignment="1"/>
    <xf numFmtId="0" fontId="30" fillId="0" borderId="43" xfId="0" applyNumberFormat="1" applyFont="1" applyBorder="1" applyAlignment="1"/>
    <xf numFmtId="0" fontId="0" fillId="0" borderId="0" xfId="0" applyNumberFormat="1"/>
    <xf numFmtId="178" fontId="0" fillId="0" borderId="0" xfId="0" applyNumberFormat="1"/>
  </cellXfs>
  <cellStyles count="4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リンク セル" xfId="28" builtinId="24" customBuiltin="1"/>
    <cellStyle name="入力" xfId="29" builtinId="20" customBuiltin="1"/>
    <cellStyle name="出力" xfId="30" builtinId="21" customBuiltin="1"/>
    <cellStyle name="悪い" xfId="31" builtinId="27" customBuiltin="1"/>
    <cellStyle name="標準" xfId="0" builtinId="0" customBuiltin="1"/>
    <cellStyle name="良い" xfId="32" builtinId="26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計算" xfId="37" builtinId="22" customBuiltin="1"/>
    <cellStyle name="説明文" xfId="38" builtinId="53" customBuiltin="1"/>
    <cellStyle name="警告文" xfId="39" builtinId="11" customBuiltin="1"/>
    <cellStyle name="集計" xfId="40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37"/>
  <sheetViews>
    <sheetView tabSelected="1" view="pageBreakPreview" zoomScaleSheetLayoutView="100" workbookViewId="0">
      <selection activeCell="C11" sqref="C11:M11"/>
    </sheetView>
  </sheetViews>
  <sheetFormatPr defaultRowHeight="13.2"/>
  <cols>
    <col min="15" max="15" width="2.5" customWidth="1"/>
    <col min="271" max="271" width="9.375" customWidth="1"/>
    <col min="527" max="527" width="9.375" customWidth="1"/>
    <col min="783" max="783" width="9.375" customWidth="1"/>
    <col min="1039" max="1039" width="9.375" customWidth="1"/>
    <col min="1295" max="1295" width="9.375" customWidth="1"/>
    <col min="1551" max="1551" width="9.375" customWidth="1"/>
    <col min="1807" max="1807" width="9.375" customWidth="1"/>
    <col min="2063" max="2063" width="9.375" customWidth="1"/>
    <col min="2319" max="2319" width="9.375" customWidth="1"/>
    <col min="2575" max="2575" width="9.375" customWidth="1"/>
    <col min="2831" max="2831" width="9.375" customWidth="1"/>
    <col min="3087" max="3087" width="9.375" customWidth="1"/>
    <col min="3343" max="3343" width="9.375" customWidth="1"/>
    <col min="3599" max="3599" width="9.375" customWidth="1"/>
    <col min="3855" max="3855" width="9.375" customWidth="1"/>
    <col min="4111" max="4111" width="9.375" customWidth="1"/>
    <col min="4367" max="4367" width="9.375" customWidth="1"/>
    <col min="4623" max="4623" width="9.375" customWidth="1"/>
    <col min="4879" max="4879" width="9.375" customWidth="1"/>
    <col min="5135" max="5135" width="9.375" customWidth="1"/>
    <col min="5391" max="5391" width="9.375" customWidth="1"/>
    <col min="5647" max="5647" width="9.375" customWidth="1"/>
    <col min="5903" max="5903" width="9.375" customWidth="1"/>
    <col min="6159" max="6159" width="9.375" customWidth="1"/>
    <col min="6415" max="6415" width="9.375" customWidth="1"/>
    <col min="6671" max="6671" width="9.375" customWidth="1"/>
    <col min="6927" max="6927" width="9.375" customWidth="1"/>
    <col min="7183" max="7183" width="9.375" customWidth="1"/>
    <col min="7439" max="7439" width="9.375" customWidth="1"/>
    <col min="7695" max="7695" width="9.375" customWidth="1"/>
    <col min="7951" max="7951" width="9.375" customWidth="1"/>
    <col min="8207" max="8207" width="9.375" customWidth="1"/>
    <col min="8463" max="8463" width="9.375" customWidth="1"/>
    <col min="8719" max="8719" width="9.375" customWidth="1"/>
    <col min="8975" max="8975" width="9.375" customWidth="1"/>
    <col min="9231" max="9231" width="9.375" customWidth="1"/>
    <col min="9487" max="9487" width="9.375" customWidth="1"/>
    <col min="9743" max="9743" width="9.375" customWidth="1"/>
    <col min="9999" max="9999" width="9.375" customWidth="1"/>
    <col min="10255" max="10255" width="9.375" customWidth="1"/>
    <col min="10511" max="10511" width="9.375" customWidth="1"/>
    <col min="10767" max="10767" width="9.375" customWidth="1"/>
    <col min="11023" max="11023" width="9.375" customWidth="1"/>
    <col min="11279" max="11279" width="9.375" customWidth="1"/>
    <col min="11535" max="11535" width="9.375" customWidth="1"/>
    <col min="11791" max="11791" width="9.375" customWidth="1"/>
    <col min="12047" max="12047" width="9.375" customWidth="1"/>
    <col min="12303" max="12303" width="9.375" customWidth="1"/>
    <col min="12559" max="12559" width="9.375" customWidth="1"/>
    <col min="12815" max="12815" width="9.375" customWidth="1"/>
    <col min="13071" max="13071" width="9.375" customWidth="1"/>
    <col min="13327" max="13327" width="9.375" customWidth="1"/>
    <col min="13583" max="13583" width="9.375" customWidth="1"/>
    <col min="13839" max="13839" width="9.375" customWidth="1"/>
    <col min="14095" max="14095" width="9.375" customWidth="1"/>
    <col min="14351" max="14351" width="9.375" customWidth="1"/>
    <col min="14607" max="14607" width="9.375" customWidth="1"/>
    <col min="14863" max="14863" width="9.375" customWidth="1"/>
    <col min="15119" max="15119" width="9.375" customWidth="1"/>
    <col min="15375" max="15375" width="9.375" customWidth="1"/>
    <col min="15631" max="15631" width="9.375" customWidth="1"/>
    <col min="15887" max="15887" width="9.375" customWidth="1"/>
    <col min="16143" max="16143" width="9.375" customWidth="1"/>
  </cols>
  <sheetData>
    <row r="1" spans="1:1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9"/>
    </row>
    <row r="2" spans="1:15">
      <c r="A2" s="3"/>
      <c r="O2" s="21"/>
    </row>
    <row r="3" spans="1:15">
      <c r="A3" s="3"/>
      <c r="M3" s="18"/>
      <c r="O3" s="21"/>
    </row>
    <row r="4" spans="1:15">
      <c r="A4" s="3"/>
      <c r="M4" s="18" t="s">
        <v>304</v>
      </c>
      <c r="O4" s="21"/>
    </row>
    <row r="5" spans="1:15">
      <c r="A5" s="3"/>
      <c r="O5" s="21"/>
    </row>
    <row r="6" spans="1:15">
      <c r="A6" s="3"/>
      <c r="O6" s="21"/>
    </row>
    <row r="7" spans="1:15">
      <c r="A7" s="3"/>
      <c r="O7" s="21"/>
    </row>
    <row r="8" spans="1:15">
      <c r="A8" s="3"/>
      <c r="O8" s="21"/>
    </row>
    <row r="9" spans="1:15" ht="19.2">
      <c r="A9" s="3"/>
      <c r="C9" s="8" t="s">
        <v>298</v>
      </c>
      <c r="H9" s="14"/>
      <c r="O9" s="21"/>
    </row>
    <row r="10" spans="1:15">
      <c r="A10" s="3"/>
      <c r="O10" s="21"/>
    </row>
    <row r="11" spans="1:15" ht="19.2">
      <c r="A11" s="3"/>
      <c r="C11" s="9" t="s">
        <v>561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O11" s="21"/>
    </row>
    <row r="12" spans="1:15">
      <c r="A12" s="3"/>
      <c r="O12" s="21"/>
    </row>
    <row r="13" spans="1:15">
      <c r="A13" s="3"/>
      <c r="O13" s="21"/>
    </row>
    <row r="14" spans="1:15" ht="16.2">
      <c r="A14" s="3"/>
      <c r="F14" s="11" t="s">
        <v>560</v>
      </c>
      <c r="G14" s="11"/>
      <c r="H14" s="11"/>
      <c r="I14" s="11"/>
      <c r="J14" s="11"/>
      <c r="O14" s="21"/>
    </row>
    <row r="15" spans="1:15">
      <c r="A15" s="3"/>
      <c r="O15" s="21"/>
    </row>
    <row r="16" spans="1:15">
      <c r="A16" s="3"/>
      <c r="O16" s="21"/>
    </row>
    <row r="17" spans="1:15">
      <c r="A17" s="3"/>
      <c r="O17" s="21"/>
    </row>
    <row r="18" spans="1:15">
      <c r="A18" s="3"/>
      <c r="O18" s="21"/>
    </row>
    <row r="19" spans="1:15" ht="16.2">
      <c r="A19" s="3"/>
      <c r="H19" s="15"/>
      <c r="O19" s="21"/>
    </row>
    <row r="20" spans="1:15">
      <c r="A20" s="3"/>
      <c r="O20" s="21"/>
    </row>
    <row r="21" spans="1:15">
      <c r="A21" s="3"/>
      <c r="O21" s="21"/>
    </row>
    <row r="22" spans="1:15">
      <c r="A22" s="3"/>
      <c r="O22" s="21"/>
    </row>
    <row r="23" spans="1:15">
      <c r="A23" s="3"/>
      <c r="O23" s="21"/>
    </row>
    <row r="24" spans="1:15">
      <c r="A24" s="3"/>
      <c r="O24" s="21"/>
    </row>
    <row r="25" spans="1:15">
      <c r="A25" s="3"/>
      <c r="O25" s="21"/>
    </row>
    <row r="26" spans="1:15" ht="19.2">
      <c r="A26" s="3"/>
      <c r="F26" s="12"/>
      <c r="G26" s="13"/>
      <c r="H26" s="15"/>
      <c r="O26" s="21"/>
    </row>
    <row r="27" spans="1:15">
      <c r="A27" s="3"/>
      <c r="O27" s="21"/>
    </row>
    <row r="28" spans="1:15">
      <c r="A28" s="3"/>
      <c r="O28" s="21"/>
    </row>
    <row r="29" spans="1:15">
      <c r="A29" s="3"/>
      <c r="H29" s="16"/>
      <c r="O29" s="21"/>
    </row>
    <row r="30" spans="1:15">
      <c r="A30" s="3"/>
      <c r="O30" s="21"/>
    </row>
    <row r="31" spans="1:15">
      <c r="A31" s="3"/>
      <c r="O31" s="21"/>
    </row>
    <row r="32" spans="1:15">
      <c r="A32" s="3"/>
      <c r="O32" s="21"/>
    </row>
    <row r="33" spans="1:15" ht="14.4">
      <c r="A33" s="2" t="s">
        <v>208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20"/>
    </row>
    <row r="34" spans="1:15">
      <c r="A34" s="3"/>
      <c r="O34" s="21"/>
    </row>
    <row r="35" spans="1:15">
      <c r="A35" s="3"/>
      <c r="L35" s="17"/>
      <c r="M35" s="18"/>
      <c r="O35" s="21"/>
    </row>
    <row r="36" spans="1:15">
      <c r="A36" s="3"/>
      <c r="O36" s="21"/>
    </row>
    <row r="37" spans="1:15" ht="13.95">
      <c r="A37" s="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22"/>
    </row>
  </sheetData>
  <mergeCells count="3">
    <mergeCell ref="C11:M11"/>
    <mergeCell ref="F14:J14"/>
    <mergeCell ref="A33:O33"/>
  </mergeCells>
  <phoneticPr fontId="18"/>
  <pageMargins left="0.9055118110236221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104"/>
  <sheetViews>
    <sheetView view="pageBreakPreview" topLeftCell="A112" zoomScaleNormal="85" zoomScaleSheetLayoutView="100" workbookViewId="0">
      <selection activeCell="Q9" sqref="Q9:T9"/>
    </sheetView>
  </sheetViews>
  <sheetFormatPr defaultRowHeight="13.2"/>
  <cols>
    <col min="1" max="2" width="3.125" customWidth="1"/>
    <col min="3" max="3" width="7.5" customWidth="1"/>
    <col min="4" max="9" width="7.625" customWidth="1"/>
    <col min="10" max="10" width="3.75" customWidth="1"/>
    <col min="11" max="11" width="3.5" hidden="1" customWidth="1"/>
    <col min="12" max="12" width="9.625" customWidth="1"/>
    <col min="13" max="13" width="5.625" customWidth="1"/>
    <col min="14" max="16" width="4.375" customWidth="1"/>
    <col min="17" max="25" width="4.125" customWidth="1"/>
    <col min="28" max="28" width="11.625" bestFit="1" customWidth="1"/>
    <col min="257" max="259" width="3.125" customWidth="1"/>
    <col min="260" max="266" width="7.625" customWidth="1"/>
    <col min="267" max="267" width="8.625" customWidth="1"/>
    <col min="268" max="268" width="9.625" customWidth="1"/>
    <col min="269" max="269" width="5.625" customWidth="1"/>
    <col min="270" max="272" width="4.375" customWidth="1"/>
    <col min="273" max="281" width="4.125" customWidth="1"/>
    <col min="513" max="515" width="3.125" customWidth="1"/>
    <col min="516" max="522" width="7.625" customWidth="1"/>
    <col min="523" max="523" width="8.625" customWidth="1"/>
    <col min="524" max="524" width="9.625" customWidth="1"/>
    <col min="525" max="525" width="5.625" customWidth="1"/>
    <col min="526" max="528" width="4.375" customWidth="1"/>
    <col min="529" max="537" width="4.125" customWidth="1"/>
    <col min="769" max="771" width="3.125" customWidth="1"/>
    <col min="772" max="778" width="7.625" customWidth="1"/>
    <col min="779" max="779" width="8.625" customWidth="1"/>
    <col min="780" max="780" width="9.625" customWidth="1"/>
    <col min="781" max="781" width="5.625" customWidth="1"/>
    <col min="782" max="784" width="4.375" customWidth="1"/>
    <col min="785" max="793" width="4.125" customWidth="1"/>
    <col min="1025" max="1027" width="3.125" customWidth="1"/>
    <col min="1028" max="1034" width="7.625" customWidth="1"/>
    <col min="1035" max="1035" width="8.625" customWidth="1"/>
    <col min="1036" max="1036" width="9.625" customWidth="1"/>
    <col min="1037" max="1037" width="5.625" customWidth="1"/>
    <col min="1038" max="1040" width="4.375" customWidth="1"/>
    <col min="1041" max="1049" width="4.125" customWidth="1"/>
    <col min="1281" max="1283" width="3.125" customWidth="1"/>
    <col min="1284" max="1290" width="7.625" customWidth="1"/>
    <col min="1291" max="1291" width="8.625" customWidth="1"/>
    <col min="1292" max="1292" width="9.625" customWidth="1"/>
    <col min="1293" max="1293" width="5.625" customWidth="1"/>
    <col min="1294" max="1296" width="4.375" customWidth="1"/>
    <col min="1297" max="1305" width="4.125" customWidth="1"/>
    <col min="1537" max="1539" width="3.125" customWidth="1"/>
    <col min="1540" max="1546" width="7.625" customWidth="1"/>
    <col min="1547" max="1547" width="8.625" customWidth="1"/>
    <col min="1548" max="1548" width="9.625" customWidth="1"/>
    <col min="1549" max="1549" width="5.625" customWidth="1"/>
    <col min="1550" max="1552" width="4.375" customWidth="1"/>
    <col min="1553" max="1561" width="4.125" customWidth="1"/>
    <col min="1793" max="1795" width="3.125" customWidth="1"/>
    <col min="1796" max="1802" width="7.625" customWidth="1"/>
    <col min="1803" max="1803" width="8.625" customWidth="1"/>
    <col min="1804" max="1804" width="9.625" customWidth="1"/>
    <col min="1805" max="1805" width="5.625" customWidth="1"/>
    <col min="1806" max="1808" width="4.375" customWidth="1"/>
    <col min="1809" max="1817" width="4.125" customWidth="1"/>
    <col min="2049" max="2051" width="3.125" customWidth="1"/>
    <col min="2052" max="2058" width="7.625" customWidth="1"/>
    <col min="2059" max="2059" width="8.625" customWidth="1"/>
    <col min="2060" max="2060" width="9.625" customWidth="1"/>
    <col min="2061" max="2061" width="5.625" customWidth="1"/>
    <col min="2062" max="2064" width="4.375" customWidth="1"/>
    <col min="2065" max="2073" width="4.125" customWidth="1"/>
    <col min="2305" max="2307" width="3.125" customWidth="1"/>
    <col min="2308" max="2314" width="7.625" customWidth="1"/>
    <col min="2315" max="2315" width="8.625" customWidth="1"/>
    <col min="2316" max="2316" width="9.625" customWidth="1"/>
    <col min="2317" max="2317" width="5.625" customWidth="1"/>
    <col min="2318" max="2320" width="4.375" customWidth="1"/>
    <col min="2321" max="2329" width="4.125" customWidth="1"/>
    <col min="2561" max="2563" width="3.125" customWidth="1"/>
    <col min="2564" max="2570" width="7.625" customWidth="1"/>
    <col min="2571" max="2571" width="8.625" customWidth="1"/>
    <col min="2572" max="2572" width="9.625" customWidth="1"/>
    <col min="2573" max="2573" width="5.625" customWidth="1"/>
    <col min="2574" max="2576" width="4.375" customWidth="1"/>
    <col min="2577" max="2585" width="4.125" customWidth="1"/>
    <col min="2817" max="2819" width="3.125" customWidth="1"/>
    <col min="2820" max="2826" width="7.625" customWidth="1"/>
    <col min="2827" max="2827" width="8.625" customWidth="1"/>
    <col min="2828" max="2828" width="9.625" customWidth="1"/>
    <col min="2829" max="2829" width="5.625" customWidth="1"/>
    <col min="2830" max="2832" width="4.375" customWidth="1"/>
    <col min="2833" max="2841" width="4.125" customWidth="1"/>
    <col min="3073" max="3075" width="3.125" customWidth="1"/>
    <col min="3076" max="3082" width="7.625" customWidth="1"/>
    <col min="3083" max="3083" width="8.625" customWidth="1"/>
    <col min="3084" max="3084" width="9.625" customWidth="1"/>
    <col min="3085" max="3085" width="5.625" customWidth="1"/>
    <col min="3086" max="3088" width="4.375" customWidth="1"/>
    <col min="3089" max="3097" width="4.125" customWidth="1"/>
    <col min="3329" max="3331" width="3.125" customWidth="1"/>
    <col min="3332" max="3338" width="7.625" customWidth="1"/>
    <col min="3339" max="3339" width="8.625" customWidth="1"/>
    <col min="3340" max="3340" width="9.625" customWidth="1"/>
    <col min="3341" max="3341" width="5.625" customWidth="1"/>
    <col min="3342" max="3344" width="4.375" customWidth="1"/>
    <col min="3345" max="3353" width="4.125" customWidth="1"/>
    <col min="3585" max="3587" width="3.125" customWidth="1"/>
    <col min="3588" max="3594" width="7.625" customWidth="1"/>
    <col min="3595" max="3595" width="8.625" customWidth="1"/>
    <col min="3596" max="3596" width="9.625" customWidth="1"/>
    <col min="3597" max="3597" width="5.625" customWidth="1"/>
    <col min="3598" max="3600" width="4.375" customWidth="1"/>
    <col min="3601" max="3609" width="4.125" customWidth="1"/>
    <col min="3841" max="3843" width="3.125" customWidth="1"/>
    <col min="3844" max="3850" width="7.625" customWidth="1"/>
    <col min="3851" max="3851" width="8.625" customWidth="1"/>
    <col min="3852" max="3852" width="9.625" customWidth="1"/>
    <col min="3853" max="3853" width="5.625" customWidth="1"/>
    <col min="3854" max="3856" width="4.375" customWidth="1"/>
    <col min="3857" max="3865" width="4.125" customWidth="1"/>
    <col min="4097" max="4099" width="3.125" customWidth="1"/>
    <col min="4100" max="4106" width="7.625" customWidth="1"/>
    <col min="4107" max="4107" width="8.625" customWidth="1"/>
    <col min="4108" max="4108" width="9.625" customWidth="1"/>
    <col min="4109" max="4109" width="5.625" customWidth="1"/>
    <col min="4110" max="4112" width="4.375" customWidth="1"/>
    <col min="4113" max="4121" width="4.125" customWidth="1"/>
    <col min="4353" max="4355" width="3.125" customWidth="1"/>
    <col min="4356" max="4362" width="7.625" customWidth="1"/>
    <col min="4363" max="4363" width="8.625" customWidth="1"/>
    <col min="4364" max="4364" width="9.625" customWidth="1"/>
    <col min="4365" max="4365" width="5.625" customWidth="1"/>
    <col min="4366" max="4368" width="4.375" customWidth="1"/>
    <col min="4369" max="4377" width="4.125" customWidth="1"/>
    <col min="4609" max="4611" width="3.125" customWidth="1"/>
    <col min="4612" max="4618" width="7.625" customWidth="1"/>
    <col min="4619" max="4619" width="8.625" customWidth="1"/>
    <col min="4620" max="4620" width="9.625" customWidth="1"/>
    <col min="4621" max="4621" width="5.625" customWidth="1"/>
    <col min="4622" max="4624" width="4.375" customWidth="1"/>
    <col min="4625" max="4633" width="4.125" customWidth="1"/>
    <col min="4865" max="4867" width="3.125" customWidth="1"/>
    <col min="4868" max="4874" width="7.625" customWidth="1"/>
    <col min="4875" max="4875" width="8.625" customWidth="1"/>
    <col min="4876" max="4876" width="9.625" customWidth="1"/>
    <col min="4877" max="4877" width="5.625" customWidth="1"/>
    <col min="4878" max="4880" width="4.375" customWidth="1"/>
    <col min="4881" max="4889" width="4.125" customWidth="1"/>
    <col min="5121" max="5123" width="3.125" customWidth="1"/>
    <col min="5124" max="5130" width="7.625" customWidth="1"/>
    <col min="5131" max="5131" width="8.625" customWidth="1"/>
    <col min="5132" max="5132" width="9.625" customWidth="1"/>
    <col min="5133" max="5133" width="5.625" customWidth="1"/>
    <col min="5134" max="5136" width="4.375" customWidth="1"/>
    <col min="5137" max="5145" width="4.125" customWidth="1"/>
    <col min="5377" max="5379" width="3.125" customWidth="1"/>
    <col min="5380" max="5386" width="7.625" customWidth="1"/>
    <col min="5387" max="5387" width="8.625" customWidth="1"/>
    <col min="5388" max="5388" width="9.625" customWidth="1"/>
    <col min="5389" max="5389" width="5.625" customWidth="1"/>
    <col min="5390" max="5392" width="4.375" customWidth="1"/>
    <col min="5393" max="5401" width="4.125" customWidth="1"/>
    <col min="5633" max="5635" width="3.125" customWidth="1"/>
    <col min="5636" max="5642" width="7.625" customWidth="1"/>
    <col min="5643" max="5643" width="8.625" customWidth="1"/>
    <col min="5644" max="5644" width="9.625" customWidth="1"/>
    <col min="5645" max="5645" width="5.625" customWidth="1"/>
    <col min="5646" max="5648" width="4.375" customWidth="1"/>
    <col min="5649" max="5657" width="4.125" customWidth="1"/>
    <col min="5889" max="5891" width="3.125" customWidth="1"/>
    <col min="5892" max="5898" width="7.625" customWidth="1"/>
    <col min="5899" max="5899" width="8.625" customWidth="1"/>
    <col min="5900" max="5900" width="9.625" customWidth="1"/>
    <col min="5901" max="5901" width="5.625" customWidth="1"/>
    <col min="5902" max="5904" width="4.375" customWidth="1"/>
    <col min="5905" max="5913" width="4.125" customWidth="1"/>
    <col min="6145" max="6147" width="3.125" customWidth="1"/>
    <col min="6148" max="6154" width="7.625" customWidth="1"/>
    <col min="6155" max="6155" width="8.625" customWidth="1"/>
    <col min="6156" max="6156" width="9.625" customWidth="1"/>
    <col min="6157" max="6157" width="5.625" customWidth="1"/>
    <col min="6158" max="6160" width="4.375" customWidth="1"/>
    <col min="6161" max="6169" width="4.125" customWidth="1"/>
    <col min="6401" max="6403" width="3.125" customWidth="1"/>
    <col min="6404" max="6410" width="7.625" customWidth="1"/>
    <col min="6411" max="6411" width="8.625" customWidth="1"/>
    <col min="6412" max="6412" width="9.625" customWidth="1"/>
    <col min="6413" max="6413" width="5.625" customWidth="1"/>
    <col min="6414" max="6416" width="4.375" customWidth="1"/>
    <col min="6417" max="6425" width="4.125" customWidth="1"/>
    <col min="6657" max="6659" width="3.125" customWidth="1"/>
    <col min="6660" max="6666" width="7.625" customWidth="1"/>
    <col min="6667" max="6667" width="8.625" customWidth="1"/>
    <col min="6668" max="6668" width="9.625" customWidth="1"/>
    <col min="6669" max="6669" width="5.625" customWidth="1"/>
    <col min="6670" max="6672" width="4.375" customWidth="1"/>
    <col min="6673" max="6681" width="4.125" customWidth="1"/>
    <col min="6913" max="6915" width="3.125" customWidth="1"/>
    <col min="6916" max="6922" width="7.625" customWidth="1"/>
    <col min="6923" max="6923" width="8.625" customWidth="1"/>
    <col min="6924" max="6924" width="9.625" customWidth="1"/>
    <col min="6925" max="6925" width="5.625" customWidth="1"/>
    <col min="6926" max="6928" width="4.375" customWidth="1"/>
    <col min="6929" max="6937" width="4.125" customWidth="1"/>
    <col min="7169" max="7171" width="3.125" customWidth="1"/>
    <col min="7172" max="7178" width="7.625" customWidth="1"/>
    <col min="7179" max="7179" width="8.625" customWidth="1"/>
    <col min="7180" max="7180" width="9.625" customWidth="1"/>
    <col min="7181" max="7181" width="5.625" customWidth="1"/>
    <col min="7182" max="7184" width="4.375" customWidth="1"/>
    <col min="7185" max="7193" width="4.125" customWidth="1"/>
    <col min="7425" max="7427" width="3.125" customWidth="1"/>
    <col min="7428" max="7434" width="7.625" customWidth="1"/>
    <col min="7435" max="7435" width="8.625" customWidth="1"/>
    <col min="7436" max="7436" width="9.625" customWidth="1"/>
    <col min="7437" max="7437" width="5.625" customWidth="1"/>
    <col min="7438" max="7440" width="4.375" customWidth="1"/>
    <col min="7441" max="7449" width="4.125" customWidth="1"/>
    <col min="7681" max="7683" width="3.125" customWidth="1"/>
    <col min="7684" max="7690" width="7.625" customWidth="1"/>
    <col min="7691" max="7691" width="8.625" customWidth="1"/>
    <col min="7692" max="7692" width="9.625" customWidth="1"/>
    <col min="7693" max="7693" width="5.625" customWidth="1"/>
    <col min="7694" max="7696" width="4.375" customWidth="1"/>
    <col min="7697" max="7705" width="4.125" customWidth="1"/>
    <col min="7937" max="7939" width="3.125" customWidth="1"/>
    <col min="7940" max="7946" width="7.625" customWidth="1"/>
    <col min="7947" max="7947" width="8.625" customWidth="1"/>
    <col min="7948" max="7948" width="9.625" customWidth="1"/>
    <col min="7949" max="7949" width="5.625" customWidth="1"/>
    <col min="7950" max="7952" width="4.375" customWidth="1"/>
    <col min="7953" max="7961" width="4.125" customWidth="1"/>
    <col min="8193" max="8195" width="3.125" customWidth="1"/>
    <col min="8196" max="8202" width="7.625" customWidth="1"/>
    <col min="8203" max="8203" width="8.625" customWidth="1"/>
    <col min="8204" max="8204" width="9.625" customWidth="1"/>
    <col min="8205" max="8205" width="5.625" customWidth="1"/>
    <col min="8206" max="8208" width="4.375" customWidth="1"/>
    <col min="8209" max="8217" width="4.125" customWidth="1"/>
    <col min="8449" max="8451" width="3.125" customWidth="1"/>
    <col min="8452" max="8458" width="7.625" customWidth="1"/>
    <col min="8459" max="8459" width="8.625" customWidth="1"/>
    <col min="8460" max="8460" width="9.625" customWidth="1"/>
    <col min="8461" max="8461" width="5.625" customWidth="1"/>
    <col min="8462" max="8464" width="4.375" customWidth="1"/>
    <col min="8465" max="8473" width="4.125" customWidth="1"/>
    <col min="8705" max="8707" width="3.125" customWidth="1"/>
    <col min="8708" max="8714" width="7.625" customWidth="1"/>
    <col min="8715" max="8715" width="8.625" customWidth="1"/>
    <col min="8716" max="8716" width="9.625" customWidth="1"/>
    <col min="8717" max="8717" width="5.625" customWidth="1"/>
    <col min="8718" max="8720" width="4.375" customWidth="1"/>
    <col min="8721" max="8729" width="4.125" customWidth="1"/>
    <col min="8961" max="8963" width="3.125" customWidth="1"/>
    <col min="8964" max="8970" width="7.625" customWidth="1"/>
    <col min="8971" max="8971" width="8.625" customWidth="1"/>
    <col min="8972" max="8972" width="9.625" customWidth="1"/>
    <col min="8973" max="8973" width="5.625" customWidth="1"/>
    <col min="8974" max="8976" width="4.375" customWidth="1"/>
    <col min="8977" max="8985" width="4.125" customWidth="1"/>
    <col min="9217" max="9219" width="3.125" customWidth="1"/>
    <col min="9220" max="9226" width="7.625" customWidth="1"/>
    <col min="9227" max="9227" width="8.625" customWidth="1"/>
    <col min="9228" max="9228" width="9.625" customWidth="1"/>
    <col min="9229" max="9229" width="5.625" customWidth="1"/>
    <col min="9230" max="9232" width="4.375" customWidth="1"/>
    <col min="9233" max="9241" width="4.125" customWidth="1"/>
    <col min="9473" max="9475" width="3.125" customWidth="1"/>
    <col min="9476" max="9482" width="7.625" customWidth="1"/>
    <col min="9483" max="9483" width="8.625" customWidth="1"/>
    <col min="9484" max="9484" width="9.625" customWidth="1"/>
    <col min="9485" max="9485" width="5.625" customWidth="1"/>
    <col min="9486" max="9488" width="4.375" customWidth="1"/>
    <col min="9489" max="9497" width="4.125" customWidth="1"/>
    <col min="9729" max="9731" width="3.125" customWidth="1"/>
    <col min="9732" max="9738" width="7.625" customWidth="1"/>
    <col min="9739" max="9739" width="8.625" customWidth="1"/>
    <col min="9740" max="9740" width="9.625" customWidth="1"/>
    <col min="9741" max="9741" width="5.625" customWidth="1"/>
    <col min="9742" max="9744" width="4.375" customWidth="1"/>
    <col min="9745" max="9753" width="4.125" customWidth="1"/>
    <col min="9985" max="9987" width="3.125" customWidth="1"/>
    <col min="9988" max="9994" width="7.625" customWidth="1"/>
    <col min="9995" max="9995" width="8.625" customWidth="1"/>
    <col min="9996" max="9996" width="9.625" customWidth="1"/>
    <col min="9997" max="9997" width="5.625" customWidth="1"/>
    <col min="9998" max="10000" width="4.375" customWidth="1"/>
    <col min="10001" max="10009" width="4.125" customWidth="1"/>
    <col min="10241" max="10243" width="3.125" customWidth="1"/>
    <col min="10244" max="10250" width="7.625" customWidth="1"/>
    <col min="10251" max="10251" width="8.625" customWidth="1"/>
    <col min="10252" max="10252" width="9.625" customWidth="1"/>
    <col min="10253" max="10253" width="5.625" customWidth="1"/>
    <col min="10254" max="10256" width="4.375" customWidth="1"/>
    <col min="10257" max="10265" width="4.125" customWidth="1"/>
    <col min="10497" max="10499" width="3.125" customWidth="1"/>
    <col min="10500" max="10506" width="7.625" customWidth="1"/>
    <col min="10507" max="10507" width="8.625" customWidth="1"/>
    <col min="10508" max="10508" width="9.625" customWidth="1"/>
    <col min="10509" max="10509" width="5.625" customWidth="1"/>
    <col min="10510" max="10512" width="4.375" customWidth="1"/>
    <col min="10513" max="10521" width="4.125" customWidth="1"/>
    <col min="10753" max="10755" width="3.125" customWidth="1"/>
    <col min="10756" max="10762" width="7.625" customWidth="1"/>
    <col min="10763" max="10763" width="8.625" customWidth="1"/>
    <col min="10764" max="10764" width="9.625" customWidth="1"/>
    <col min="10765" max="10765" width="5.625" customWidth="1"/>
    <col min="10766" max="10768" width="4.375" customWidth="1"/>
    <col min="10769" max="10777" width="4.125" customWidth="1"/>
    <col min="11009" max="11011" width="3.125" customWidth="1"/>
    <col min="11012" max="11018" width="7.625" customWidth="1"/>
    <col min="11019" max="11019" width="8.625" customWidth="1"/>
    <col min="11020" max="11020" width="9.625" customWidth="1"/>
    <col min="11021" max="11021" width="5.625" customWidth="1"/>
    <col min="11022" max="11024" width="4.375" customWidth="1"/>
    <col min="11025" max="11033" width="4.125" customWidth="1"/>
    <col min="11265" max="11267" width="3.125" customWidth="1"/>
    <col min="11268" max="11274" width="7.625" customWidth="1"/>
    <col min="11275" max="11275" width="8.625" customWidth="1"/>
    <col min="11276" max="11276" width="9.625" customWidth="1"/>
    <col min="11277" max="11277" width="5.625" customWidth="1"/>
    <col min="11278" max="11280" width="4.375" customWidth="1"/>
    <col min="11281" max="11289" width="4.125" customWidth="1"/>
    <col min="11521" max="11523" width="3.125" customWidth="1"/>
    <col min="11524" max="11530" width="7.625" customWidth="1"/>
    <col min="11531" max="11531" width="8.625" customWidth="1"/>
    <col min="11532" max="11532" width="9.625" customWidth="1"/>
    <col min="11533" max="11533" width="5.625" customWidth="1"/>
    <col min="11534" max="11536" width="4.375" customWidth="1"/>
    <col min="11537" max="11545" width="4.125" customWidth="1"/>
    <col min="11777" max="11779" width="3.125" customWidth="1"/>
    <col min="11780" max="11786" width="7.625" customWidth="1"/>
    <col min="11787" max="11787" width="8.625" customWidth="1"/>
    <col min="11788" max="11788" width="9.625" customWidth="1"/>
    <col min="11789" max="11789" width="5.625" customWidth="1"/>
    <col min="11790" max="11792" width="4.375" customWidth="1"/>
    <col min="11793" max="11801" width="4.125" customWidth="1"/>
    <col min="12033" max="12035" width="3.125" customWidth="1"/>
    <col min="12036" max="12042" width="7.625" customWidth="1"/>
    <col min="12043" max="12043" width="8.625" customWidth="1"/>
    <col min="12044" max="12044" width="9.625" customWidth="1"/>
    <col min="12045" max="12045" width="5.625" customWidth="1"/>
    <col min="12046" max="12048" width="4.375" customWidth="1"/>
    <col min="12049" max="12057" width="4.125" customWidth="1"/>
    <col min="12289" max="12291" width="3.125" customWidth="1"/>
    <col min="12292" max="12298" width="7.625" customWidth="1"/>
    <col min="12299" max="12299" width="8.625" customWidth="1"/>
    <col min="12300" max="12300" width="9.625" customWidth="1"/>
    <col min="12301" max="12301" width="5.625" customWidth="1"/>
    <col min="12302" max="12304" width="4.375" customWidth="1"/>
    <col min="12305" max="12313" width="4.125" customWidth="1"/>
    <col min="12545" max="12547" width="3.125" customWidth="1"/>
    <col min="12548" max="12554" width="7.625" customWidth="1"/>
    <col min="12555" max="12555" width="8.625" customWidth="1"/>
    <col min="12556" max="12556" width="9.625" customWidth="1"/>
    <col min="12557" max="12557" width="5.625" customWidth="1"/>
    <col min="12558" max="12560" width="4.375" customWidth="1"/>
    <col min="12561" max="12569" width="4.125" customWidth="1"/>
    <col min="12801" max="12803" width="3.125" customWidth="1"/>
    <col min="12804" max="12810" width="7.625" customWidth="1"/>
    <col min="12811" max="12811" width="8.625" customWidth="1"/>
    <col min="12812" max="12812" width="9.625" customWidth="1"/>
    <col min="12813" max="12813" width="5.625" customWidth="1"/>
    <col min="12814" max="12816" width="4.375" customWidth="1"/>
    <col min="12817" max="12825" width="4.125" customWidth="1"/>
    <col min="13057" max="13059" width="3.125" customWidth="1"/>
    <col min="13060" max="13066" width="7.625" customWidth="1"/>
    <col min="13067" max="13067" width="8.625" customWidth="1"/>
    <col min="13068" max="13068" width="9.625" customWidth="1"/>
    <col min="13069" max="13069" width="5.625" customWidth="1"/>
    <col min="13070" max="13072" width="4.375" customWidth="1"/>
    <col min="13073" max="13081" width="4.125" customWidth="1"/>
    <col min="13313" max="13315" width="3.125" customWidth="1"/>
    <col min="13316" max="13322" width="7.625" customWidth="1"/>
    <col min="13323" max="13323" width="8.625" customWidth="1"/>
    <col min="13324" max="13324" width="9.625" customWidth="1"/>
    <col min="13325" max="13325" width="5.625" customWidth="1"/>
    <col min="13326" max="13328" width="4.375" customWidth="1"/>
    <col min="13329" max="13337" width="4.125" customWidth="1"/>
    <col min="13569" max="13571" width="3.125" customWidth="1"/>
    <col min="13572" max="13578" width="7.625" customWidth="1"/>
    <col min="13579" max="13579" width="8.625" customWidth="1"/>
    <col min="13580" max="13580" width="9.625" customWidth="1"/>
    <col min="13581" max="13581" width="5.625" customWidth="1"/>
    <col min="13582" max="13584" width="4.375" customWidth="1"/>
    <col min="13585" max="13593" width="4.125" customWidth="1"/>
    <col min="13825" max="13827" width="3.125" customWidth="1"/>
    <col min="13828" max="13834" width="7.625" customWidth="1"/>
    <col min="13835" max="13835" width="8.625" customWidth="1"/>
    <col min="13836" max="13836" width="9.625" customWidth="1"/>
    <col min="13837" max="13837" width="5.625" customWidth="1"/>
    <col min="13838" max="13840" width="4.375" customWidth="1"/>
    <col min="13841" max="13849" width="4.125" customWidth="1"/>
    <col min="14081" max="14083" width="3.125" customWidth="1"/>
    <col min="14084" max="14090" width="7.625" customWidth="1"/>
    <col min="14091" max="14091" width="8.625" customWidth="1"/>
    <col min="14092" max="14092" width="9.625" customWidth="1"/>
    <col min="14093" max="14093" width="5.625" customWidth="1"/>
    <col min="14094" max="14096" width="4.375" customWidth="1"/>
    <col min="14097" max="14105" width="4.125" customWidth="1"/>
    <col min="14337" max="14339" width="3.125" customWidth="1"/>
    <col min="14340" max="14346" width="7.625" customWidth="1"/>
    <col min="14347" max="14347" width="8.625" customWidth="1"/>
    <col min="14348" max="14348" width="9.625" customWidth="1"/>
    <col min="14349" max="14349" width="5.625" customWidth="1"/>
    <col min="14350" max="14352" width="4.375" customWidth="1"/>
    <col min="14353" max="14361" width="4.125" customWidth="1"/>
    <col min="14593" max="14595" width="3.125" customWidth="1"/>
    <col min="14596" max="14602" width="7.625" customWidth="1"/>
    <col min="14603" max="14603" width="8.625" customWidth="1"/>
    <col min="14604" max="14604" width="9.625" customWidth="1"/>
    <col min="14605" max="14605" width="5.625" customWidth="1"/>
    <col min="14606" max="14608" width="4.375" customWidth="1"/>
    <col min="14609" max="14617" width="4.125" customWidth="1"/>
    <col min="14849" max="14851" width="3.125" customWidth="1"/>
    <col min="14852" max="14858" width="7.625" customWidth="1"/>
    <col min="14859" max="14859" width="8.625" customWidth="1"/>
    <col min="14860" max="14860" width="9.625" customWidth="1"/>
    <col min="14861" max="14861" width="5.625" customWidth="1"/>
    <col min="14862" max="14864" width="4.375" customWidth="1"/>
    <col min="14865" max="14873" width="4.125" customWidth="1"/>
    <col min="15105" max="15107" width="3.125" customWidth="1"/>
    <col min="15108" max="15114" width="7.625" customWidth="1"/>
    <col min="15115" max="15115" width="8.625" customWidth="1"/>
    <col min="15116" max="15116" width="9.625" customWidth="1"/>
    <col min="15117" max="15117" width="5.625" customWidth="1"/>
    <col min="15118" max="15120" width="4.375" customWidth="1"/>
    <col min="15121" max="15129" width="4.125" customWidth="1"/>
    <col min="15361" max="15363" width="3.125" customWidth="1"/>
    <col min="15364" max="15370" width="7.625" customWidth="1"/>
    <col min="15371" max="15371" width="8.625" customWidth="1"/>
    <col min="15372" max="15372" width="9.625" customWidth="1"/>
    <col min="15373" max="15373" width="5.625" customWidth="1"/>
    <col min="15374" max="15376" width="4.375" customWidth="1"/>
    <col min="15377" max="15385" width="4.125" customWidth="1"/>
    <col min="15617" max="15619" width="3.125" customWidth="1"/>
    <col min="15620" max="15626" width="7.625" customWidth="1"/>
    <col min="15627" max="15627" width="8.625" customWidth="1"/>
    <col min="15628" max="15628" width="9.625" customWidth="1"/>
    <col min="15629" max="15629" width="5.625" customWidth="1"/>
    <col min="15630" max="15632" width="4.375" customWidth="1"/>
    <col min="15633" max="15641" width="4.125" customWidth="1"/>
    <col min="15873" max="15875" width="3.125" customWidth="1"/>
    <col min="15876" max="15882" width="7.625" customWidth="1"/>
    <col min="15883" max="15883" width="8.625" customWidth="1"/>
    <col min="15884" max="15884" width="9.625" customWidth="1"/>
    <col min="15885" max="15885" width="5.625" customWidth="1"/>
    <col min="15886" max="15888" width="4.375" customWidth="1"/>
    <col min="15889" max="15897" width="4.125" customWidth="1"/>
    <col min="16129" max="16131" width="3.125" customWidth="1"/>
    <col min="16132" max="16138" width="7.625" customWidth="1"/>
    <col min="16139" max="16139" width="8.625" customWidth="1"/>
    <col min="16140" max="16140" width="9.625" customWidth="1"/>
    <col min="16141" max="16141" width="5.625" customWidth="1"/>
    <col min="16142" max="16144" width="4.375" customWidth="1"/>
    <col min="16145" max="16153" width="4.125" customWidth="1"/>
  </cols>
  <sheetData>
    <row r="1" spans="1:25" ht="14.1" customHeight="1">
      <c r="A1" s="23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14.1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14.1" customHeight="1">
      <c r="R3" s="64"/>
      <c r="S3" s="66"/>
      <c r="T3" s="64"/>
      <c r="U3" s="66"/>
      <c r="V3" s="64"/>
      <c r="W3" s="64" t="s">
        <v>22</v>
      </c>
      <c r="X3" s="72">
        <v>2</v>
      </c>
      <c r="Y3" s="72"/>
    </row>
    <row r="4" spans="1:25" ht="5.0999999999999996" customHeight="1"/>
    <row r="5" spans="1:25" ht="22.5" customHeight="1">
      <c r="A5" s="24" t="s">
        <v>9</v>
      </c>
      <c r="B5" s="30"/>
      <c r="C5" s="36"/>
      <c r="D5" s="40" t="s">
        <v>19</v>
      </c>
      <c r="E5" s="40"/>
      <c r="F5" s="40"/>
      <c r="G5" s="40"/>
      <c r="H5" s="40"/>
      <c r="I5" s="40"/>
      <c r="J5" s="40"/>
      <c r="K5" s="40"/>
      <c r="L5" s="46" t="s">
        <v>26</v>
      </c>
      <c r="M5" s="40" t="s">
        <v>15</v>
      </c>
      <c r="N5" s="53" t="s">
        <v>12</v>
      </c>
      <c r="O5" s="40"/>
      <c r="P5" s="60"/>
      <c r="Q5" s="40" t="s">
        <v>1</v>
      </c>
      <c r="R5" s="40"/>
      <c r="S5" s="40"/>
      <c r="T5" s="40"/>
      <c r="U5" s="53" t="s">
        <v>27</v>
      </c>
      <c r="V5" s="40"/>
      <c r="W5" s="40"/>
      <c r="X5" s="40"/>
      <c r="Y5" s="73"/>
    </row>
    <row r="6" spans="1:25" ht="22.5" customHeight="1">
      <c r="A6" s="25" t="str">
        <f>表紙!C9</f>
        <v>令和７年度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74"/>
    </row>
    <row r="7" spans="1:25" ht="22.5" customHeight="1">
      <c r="A7" s="26" t="str">
        <f>表紙!C11</f>
        <v>池田町総合福祉センター（デイサービスセンター）機械設備改修工事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75"/>
    </row>
    <row r="8" spans="1:25" ht="22.5" customHeight="1">
      <c r="A8" s="27" t="s">
        <v>40</v>
      </c>
      <c r="B8" s="33"/>
      <c r="C8" s="37"/>
      <c r="D8" s="41" t="s">
        <v>289</v>
      </c>
      <c r="E8" s="33"/>
      <c r="F8" s="33"/>
      <c r="G8" s="33"/>
      <c r="H8" s="33"/>
      <c r="I8" s="33"/>
      <c r="J8" s="33"/>
      <c r="K8" s="37"/>
      <c r="L8" s="47">
        <v>1</v>
      </c>
      <c r="M8" s="50" t="s">
        <v>48</v>
      </c>
      <c r="N8" s="54"/>
      <c r="O8" s="57"/>
      <c r="P8" s="61"/>
      <c r="Q8" s="54"/>
      <c r="R8" s="57"/>
      <c r="S8" s="57"/>
      <c r="T8" s="61"/>
      <c r="U8" s="41"/>
      <c r="V8" s="33"/>
      <c r="W8" s="33"/>
      <c r="X8" s="33"/>
      <c r="Y8" s="76"/>
    </row>
    <row r="9" spans="1:25" ht="22.5" customHeight="1">
      <c r="A9" s="28"/>
      <c r="B9" s="34"/>
      <c r="C9" s="38"/>
      <c r="D9" s="42"/>
      <c r="E9" s="34"/>
      <c r="F9" s="34"/>
      <c r="G9" s="34"/>
      <c r="H9" s="34"/>
      <c r="I9" s="34"/>
      <c r="J9" s="34"/>
      <c r="K9" s="38"/>
      <c r="L9" s="48"/>
      <c r="M9" s="51"/>
      <c r="N9" s="55"/>
      <c r="O9" s="58"/>
      <c r="P9" s="62"/>
      <c r="Q9" s="55"/>
      <c r="R9" s="58"/>
      <c r="S9" s="58"/>
      <c r="T9" s="62"/>
      <c r="U9" s="67"/>
      <c r="V9" s="70"/>
      <c r="W9" s="70"/>
      <c r="X9" s="70"/>
      <c r="Y9" s="77"/>
    </row>
    <row r="10" spans="1:25" ht="22.5" customHeight="1">
      <c r="A10" s="28"/>
      <c r="B10" s="34"/>
      <c r="C10" s="38"/>
      <c r="D10" s="42" t="s">
        <v>187</v>
      </c>
      <c r="E10" s="34"/>
      <c r="F10" s="34"/>
      <c r="G10" s="34"/>
      <c r="H10" s="34"/>
      <c r="I10" s="34"/>
      <c r="J10" s="34"/>
      <c r="K10" s="38"/>
      <c r="L10" s="47">
        <v>1</v>
      </c>
      <c r="M10" s="50" t="s">
        <v>48</v>
      </c>
      <c r="N10" s="55"/>
      <c r="O10" s="58"/>
      <c r="P10" s="62"/>
      <c r="Q10" s="55"/>
      <c r="R10" s="58"/>
      <c r="S10" s="58"/>
      <c r="T10" s="62"/>
      <c r="U10" s="68"/>
      <c r="V10" s="70"/>
      <c r="W10" s="70"/>
      <c r="X10" s="70"/>
      <c r="Y10" s="77"/>
    </row>
    <row r="11" spans="1:25" ht="22.5" customHeight="1">
      <c r="A11" s="28"/>
      <c r="B11" s="34"/>
      <c r="C11" s="38"/>
      <c r="D11" s="42"/>
      <c r="E11" s="34"/>
      <c r="F11" s="34"/>
      <c r="G11" s="34"/>
      <c r="H11" s="34"/>
      <c r="I11" s="34"/>
      <c r="J11" s="34"/>
      <c r="K11" s="38"/>
      <c r="L11" s="48"/>
      <c r="M11" s="51"/>
      <c r="N11" s="55"/>
      <c r="O11" s="58"/>
      <c r="P11" s="62"/>
      <c r="Q11" s="55"/>
      <c r="R11" s="58"/>
      <c r="S11" s="58"/>
      <c r="T11" s="62"/>
      <c r="U11" s="67"/>
      <c r="V11" s="70"/>
      <c r="W11" s="70"/>
      <c r="X11" s="70"/>
      <c r="Y11" s="77"/>
    </row>
    <row r="12" spans="1:25" ht="22.5" customHeight="1">
      <c r="A12" s="28"/>
      <c r="B12" s="34"/>
      <c r="C12" s="38"/>
      <c r="D12" s="42" t="s">
        <v>295</v>
      </c>
      <c r="E12" s="34"/>
      <c r="F12" s="34"/>
      <c r="G12" s="34"/>
      <c r="H12" s="34"/>
      <c r="I12" s="34"/>
      <c r="J12" s="34"/>
      <c r="K12" s="38"/>
      <c r="L12" s="48"/>
      <c r="M12" s="51"/>
      <c r="N12" s="55"/>
      <c r="O12" s="58"/>
      <c r="P12" s="62"/>
      <c r="Q12" s="55"/>
      <c r="R12" s="58"/>
      <c r="S12" s="58"/>
      <c r="T12" s="62"/>
      <c r="U12" s="67"/>
      <c r="V12" s="70"/>
      <c r="W12" s="70"/>
      <c r="X12" s="70"/>
      <c r="Y12" s="77"/>
    </row>
    <row r="13" spans="1:25" ht="22.5" customHeight="1">
      <c r="A13" s="28"/>
      <c r="B13" s="34"/>
      <c r="C13" s="38"/>
      <c r="D13" s="42"/>
      <c r="E13" s="34"/>
      <c r="F13" s="34"/>
      <c r="G13" s="34"/>
      <c r="H13" s="34"/>
      <c r="I13" s="34"/>
      <c r="J13" s="34"/>
      <c r="K13" s="38"/>
      <c r="L13" s="48"/>
      <c r="M13" s="51"/>
      <c r="N13" s="55"/>
      <c r="O13" s="58"/>
      <c r="P13" s="62"/>
      <c r="Q13" s="55"/>
      <c r="R13" s="58"/>
      <c r="S13" s="58"/>
      <c r="T13" s="62"/>
      <c r="U13" s="67"/>
      <c r="V13" s="70"/>
      <c r="W13" s="70"/>
      <c r="X13" s="70"/>
      <c r="Y13" s="77"/>
    </row>
    <row r="14" spans="1:25" ht="22.5" customHeight="1">
      <c r="A14" s="28"/>
      <c r="B14" s="34"/>
      <c r="C14" s="38"/>
      <c r="D14" s="42" t="s">
        <v>290</v>
      </c>
      <c r="E14" s="34"/>
      <c r="F14" s="34"/>
      <c r="G14" s="34"/>
      <c r="H14" s="34"/>
      <c r="I14" s="34"/>
      <c r="J14" s="34"/>
      <c r="K14" s="38"/>
      <c r="L14" s="47">
        <v>1</v>
      </c>
      <c r="M14" s="50" t="s">
        <v>48</v>
      </c>
      <c r="N14" s="55"/>
      <c r="O14" s="58"/>
      <c r="P14" s="62"/>
      <c r="Q14" s="55"/>
      <c r="R14" s="58"/>
      <c r="S14" s="58"/>
      <c r="T14" s="62"/>
      <c r="U14" s="68"/>
      <c r="V14" s="70"/>
      <c r="W14" s="70"/>
      <c r="X14" s="70"/>
      <c r="Y14" s="77"/>
    </row>
    <row r="15" spans="1:25" ht="22.5" customHeight="1">
      <c r="A15" s="28"/>
      <c r="B15" s="34"/>
      <c r="C15" s="38"/>
      <c r="D15" s="42"/>
      <c r="E15" s="34"/>
      <c r="F15" s="34"/>
      <c r="G15" s="34"/>
      <c r="H15" s="34"/>
      <c r="I15" s="34"/>
      <c r="J15" s="34"/>
      <c r="K15" s="38"/>
      <c r="L15" s="48"/>
      <c r="M15" s="51"/>
      <c r="N15" s="55"/>
      <c r="O15" s="58"/>
      <c r="P15" s="62"/>
      <c r="Q15" s="55"/>
      <c r="R15" s="58"/>
      <c r="S15" s="58"/>
      <c r="T15" s="62"/>
      <c r="U15" s="67"/>
      <c r="V15" s="70"/>
      <c r="W15" s="70"/>
      <c r="X15" s="70"/>
      <c r="Y15" s="77"/>
    </row>
    <row r="16" spans="1:25" ht="22.5" customHeight="1">
      <c r="A16" s="28"/>
      <c r="B16" s="34"/>
      <c r="C16" s="38"/>
      <c r="D16" s="42" t="s">
        <v>61</v>
      </c>
      <c r="E16" s="34"/>
      <c r="F16" s="34"/>
      <c r="G16" s="34"/>
      <c r="H16" s="34"/>
      <c r="I16" s="34"/>
      <c r="J16" s="34"/>
      <c r="K16" s="38"/>
      <c r="L16" s="48"/>
      <c r="M16" s="51"/>
      <c r="N16" s="55"/>
      <c r="O16" s="58"/>
      <c r="P16" s="62"/>
      <c r="Q16" s="55"/>
      <c r="R16" s="58"/>
      <c r="S16" s="58"/>
      <c r="T16" s="62"/>
      <c r="U16" s="67"/>
      <c r="V16" s="70"/>
      <c r="W16" s="70"/>
      <c r="X16" s="70"/>
      <c r="Y16" s="77"/>
    </row>
    <row r="17" spans="1:25" ht="22.5" customHeight="1">
      <c r="A17" s="28"/>
      <c r="B17" s="34"/>
      <c r="C17" s="38"/>
      <c r="D17" s="42"/>
      <c r="E17" s="34"/>
      <c r="F17" s="34"/>
      <c r="G17" s="34"/>
      <c r="H17" s="34"/>
      <c r="I17" s="34"/>
      <c r="J17" s="34"/>
      <c r="K17" s="38"/>
      <c r="L17" s="48"/>
      <c r="M17" s="51"/>
      <c r="N17" s="55"/>
      <c r="O17" s="58"/>
      <c r="P17" s="62"/>
      <c r="Q17" s="55"/>
      <c r="R17" s="58"/>
      <c r="S17" s="58"/>
      <c r="T17" s="62"/>
      <c r="U17" s="67"/>
      <c r="V17" s="70"/>
      <c r="W17" s="70"/>
      <c r="X17" s="70"/>
      <c r="Y17" s="77"/>
    </row>
    <row r="18" spans="1:25" ht="22.5" customHeight="1">
      <c r="A18" s="28"/>
      <c r="B18" s="34"/>
      <c r="C18" s="38"/>
      <c r="D18" s="42" t="s">
        <v>173</v>
      </c>
      <c r="E18" s="34"/>
      <c r="F18" s="34"/>
      <c r="G18" s="34"/>
      <c r="H18" s="34"/>
      <c r="I18" s="34"/>
      <c r="J18" s="34"/>
      <c r="K18" s="38"/>
      <c r="L18" s="47">
        <v>1</v>
      </c>
      <c r="M18" s="50" t="s">
        <v>48</v>
      </c>
      <c r="N18" s="55"/>
      <c r="O18" s="58"/>
      <c r="P18" s="62"/>
      <c r="Q18" s="55"/>
      <c r="R18" s="58"/>
      <c r="S18" s="58"/>
      <c r="T18" s="62"/>
      <c r="U18" s="68"/>
      <c r="V18" s="70"/>
      <c r="W18" s="70"/>
      <c r="X18" s="70"/>
      <c r="Y18" s="77"/>
    </row>
    <row r="19" spans="1:25" ht="22.5" customHeight="1">
      <c r="A19" s="28"/>
      <c r="B19" s="34"/>
      <c r="C19" s="38"/>
      <c r="D19" s="42"/>
      <c r="E19" s="34"/>
      <c r="F19" s="34"/>
      <c r="G19" s="34"/>
      <c r="H19" s="34"/>
      <c r="I19" s="34"/>
      <c r="J19" s="34"/>
      <c r="K19" s="38"/>
      <c r="L19" s="48"/>
      <c r="M19" s="51"/>
      <c r="N19" s="55"/>
      <c r="O19" s="58"/>
      <c r="P19" s="62"/>
      <c r="Q19" s="55"/>
      <c r="R19" s="58"/>
      <c r="S19" s="58"/>
      <c r="T19" s="62"/>
      <c r="U19" s="67"/>
      <c r="V19" s="70"/>
      <c r="W19" s="70"/>
      <c r="X19" s="70"/>
      <c r="Y19" s="77"/>
    </row>
    <row r="20" spans="1:25" ht="22.5" customHeight="1">
      <c r="A20" s="28"/>
      <c r="B20" s="34"/>
      <c r="C20" s="38"/>
      <c r="D20" s="42" t="s">
        <v>294</v>
      </c>
      <c r="E20" s="34"/>
      <c r="F20" s="34"/>
      <c r="G20" s="34"/>
      <c r="H20" s="34"/>
      <c r="I20" s="34"/>
      <c r="J20" s="34"/>
      <c r="K20" s="38"/>
      <c r="L20" s="48"/>
      <c r="M20" s="51"/>
      <c r="N20" s="55"/>
      <c r="O20" s="58"/>
      <c r="P20" s="62"/>
      <c r="Q20" s="55"/>
      <c r="R20" s="58"/>
      <c r="S20" s="58"/>
      <c r="T20" s="62"/>
      <c r="U20" s="67"/>
      <c r="V20" s="70"/>
      <c r="W20" s="70"/>
      <c r="X20" s="70"/>
      <c r="Y20" s="77"/>
    </row>
    <row r="21" spans="1:25" ht="22.5" customHeight="1">
      <c r="A21" s="28"/>
      <c r="B21" s="34"/>
      <c r="C21" s="38"/>
      <c r="D21" s="42"/>
      <c r="E21" s="34"/>
      <c r="F21" s="34"/>
      <c r="G21" s="34"/>
      <c r="H21" s="34"/>
      <c r="I21" s="34"/>
      <c r="J21" s="34"/>
      <c r="K21" s="38"/>
      <c r="L21" s="48"/>
      <c r="M21" s="51"/>
      <c r="N21" s="55"/>
      <c r="O21" s="58"/>
      <c r="P21" s="62"/>
      <c r="Q21" s="55"/>
      <c r="R21" s="58"/>
      <c r="S21" s="58"/>
      <c r="T21" s="62"/>
      <c r="U21" s="67"/>
      <c r="V21" s="70"/>
      <c r="W21" s="70"/>
      <c r="X21" s="70"/>
      <c r="Y21" s="77"/>
    </row>
    <row r="22" spans="1:25" ht="22.5" customHeight="1">
      <c r="A22" s="28"/>
      <c r="B22" s="34"/>
      <c r="C22" s="38"/>
      <c r="D22" s="42" t="s">
        <v>121</v>
      </c>
      <c r="E22" s="34"/>
      <c r="F22" s="34"/>
      <c r="G22" s="34"/>
      <c r="H22" s="34"/>
      <c r="I22" s="34"/>
      <c r="J22" s="34"/>
      <c r="K22" s="38"/>
      <c r="L22" s="47">
        <v>1</v>
      </c>
      <c r="M22" s="50" t="s">
        <v>48</v>
      </c>
      <c r="N22" s="55"/>
      <c r="O22" s="58"/>
      <c r="P22" s="62"/>
      <c r="Q22" s="55"/>
      <c r="R22" s="58"/>
      <c r="S22" s="58"/>
      <c r="T22" s="62"/>
      <c r="U22" s="67"/>
      <c r="V22" s="70"/>
      <c r="W22" s="70"/>
      <c r="X22" s="70"/>
      <c r="Y22" s="77"/>
    </row>
    <row r="23" spans="1:25" ht="22.5" customHeight="1">
      <c r="A23" s="28"/>
      <c r="B23" s="34"/>
      <c r="C23" s="38"/>
      <c r="D23" s="42"/>
      <c r="E23" s="34"/>
      <c r="F23" s="34"/>
      <c r="G23" s="34"/>
      <c r="H23" s="34"/>
      <c r="I23" s="34"/>
      <c r="J23" s="34"/>
      <c r="K23" s="38"/>
      <c r="L23" s="48"/>
      <c r="M23" s="51"/>
      <c r="N23" s="55"/>
      <c r="O23" s="58"/>
      <c r="P23" s="62"/>
      <c r="Q23" s="55"/>
      <c r="R23" s="58"/>
      <c r="S23" s="58"/>
      <c r="T23" s="62"/>
      <c r="U23" s="67"/>
      <c r="V23" s="70"/>
      <c r="W23" s="70"/>
      <c r="X23" s="70"/>
      <c r="Y23" s="77"/>
    </row>
    <row r="24" spans="1:25" ht="22.5" customHeight="1">
      <c r="A24" s="28"/>
      <c r="B24" s="34"/>
      <c r="C24" s="38"/>
      <c r="D24" s="42" t="s">
        <v>291</v>
      </c>
      <c r="E24" s="34"/>
      <c r="F24" s="34"/>
      <c r="G24" s="34"/>
      <c r="H24" s="34"/>
      <c r="I24" s="34"/>
      <c r="J24" s="34"/>
      <c r="K24" s="38"/>
      <c r="L24" s="48"/>
      <c r="M24" s="51"/>
      <c r="N24" s="55"/>
      <c r="O24" s="58"/>
      <c r="P24" s="62"/>
      <c r="Q24" s="55"/>
      <c r="R24" s="58"/>
      <c r="S24" s="58"/>
      <c r="T24" s="62"/>
      <c r="U24" s="67"/>
      <c r="V24" s="70"/>
      <c r="W24" s="70"/>
      <c r="X24" s="70"/>
      <c r="Y24" s="77"/>
    </row>
    <row r="25" spans="1:25" ht="22.5" customHeight="1">
      <c r="A25" s="29"/>
      <c r="B25" s="35"/>
      <c r="C25" s="39"/>
      <c r="D25" s="43"/>
      <c r="E25" s="44"/>
      <c r="F25" s="44"/>
      <c r="G25" s="44"/>
      <c r="H25" s="44"/>
      <c r="I25" s="44"/>
      <c r="J25" s="44"/>
      <c r="K25" s="45"/>
      <c r="L25" s="49"/>
      <c r="M25" s="52"/>
      <c r="N25" s="56"/>
      <c r="O25" s="59"/>
      <c r="P25" s="63"/>
      <c r="Q25" s="56"/>
      <c r="R25" s="59"/>
      <c r="S25" s="59"/>
      <c r="T25" s="63"/>
      <c r="U25" s="43"/>
      <c r="V25" s="44"/>
      <c r="W25" s="44"/>
      <c r="X25" s="44"/>
      <c r="Y25" s="78"/>
    </row>
    <row r="26" spans="1:25" ht="18.75" customHeight="1">
      <c r="R26" s="65"/>
    </row>
    <row r="27" spans="1:25" ht="14.1" customHeight="1">
      <c r="A27" s="23" t="s">
        <v>16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1:25" ht="14.1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spans="1:25" ht="14.1" customHeight="1">
      <c r="R29" s="64"/>
      <c r="S29" s="66"/>
      <c r="T29" s="64"/>
      <c r="U29" s="66"/>
      <c r="V29" s="64"/>
      <c r="W29" s="64" t="s">
        <v>22</v>
      </c>
      <c r="X29" s="72">
        <v>3</v>
      </c>
      <c r="Y29" s="72"/>
    </row>
    <row r="30" spans="1:25" ht="5.0999999999999996" customHeight="1"/>
    <row r="31" spans="1:25" ht="22.5" customHeight="1">
      <c r="A31" s="24" t="s">
        <v>9</v>
      </c>
      <c r="B31" s="30"/>
      <c r="C31" s="36"/>
      <c r="D31" s="40" t="s">
        <v>19</v>
      </c>
      <c r="E31" s="40"/>
      <c r="F31" s="40"/>
      <c r="G31" s="40"/>
      <c r="H31" s="40"/>
      <c r="I31" s="40"/>
      <c r="J31" s="40"/>
      <c r="K31" s="40"/>
      <c r="L31" s="46" t="s">
        <v>26</v>
      </c>
      <c r="M31" s="40" t="s">
        <v>15</v>
      </c>
      <c r="N31" s="53" t="s">
        <v>12</v>
      </c>
      <c r="O31" s="40"/>
      <c r="P31" s="60"/>
      <c r="Q31" s="40" t="s">
        <v>1</v>
      </c>
      <c r="R31" s="40"/>
      <c r="S31" s="40"/>
      <c r="T31" s="40"/>
      <c r="U31" s="53" t="s">
        <v>27</v>
      </c>
      <c r="V31" s="40"/>
      <c r="W31" s="40"/>
      <c r="X31" s="40"/>
      <c r="Y31" s="73"/>
    </row>
    <row r="32" spans="1:25" ht="22.5" customHeight="1">
      <c r="A32" s="27" t="s">
        <v>40</v>
      </c>
      <c r="B32" s="33"/>
      <c r="C32" s="37"/>
      <c r="D32" s="41" t="s">
        <v>47</v>
      </c>
      <c r="E32" s="33"/>
      <c r="F32" s="33"/>
      <c r="G32" s="33"/>
      <c r="H32" s="33"/>
      <c r="I32" s="33"/>
      <c r="J32" s="33"/>
      <c r="K32" s="37"/>
      <c r="L32" s="47"/>
      <c r="M32" s="50"/>
      <c r="N32" s="54"/>
      <c r="O32" s="57"/>
      <c r="P32" s="61"/>
      <c r="Q32" s="54"/>
      <c r="R32" s="57"/>
      <c r="S32" s="57"/>
      <c r="T32" s="61"/>
      <c r="U32" s="41"/>
      <c r="V32" s="33"/>
      <c r="W32" s="33"/>
      <c r="X32" s="33"/>
      <c r="Y32" s="76"/>
    </row>
    <row r="33" spans="1:25" ht="22.5" customHeight="1">
      <c r="A33" s="28" t="s">
        <v>50</v>
      </c>
      <c r="B33" s="34"/>
      <c r="C33" s="38"/>
      <c r="D33" s="42" t="s">
        <v>52</v>
      </c>
      <c r="E33" s="34"/>
      <c r="F33" s="34"/>
      <c r="G33" s="34"/>
      <c r="H33" s="34"/>
      <c r="I33" s="34"/>
      <c r="J33" s="34"/>
      <c r="K33" s="38"/>
      <c r="L33" s="48">
        <v>1</v>
      </c>
      <c r="M33" s="51" t="s">
        <v>48</v>
      </c>
      <c r="N33" s="55"/>
      <c r="O33" s="58"/>
      <c r="P33" s="62"/>
      <c r="Q33" s="55"/>
      <c r="R33" s="58"/>
      <c r="S33" s="58"/>
      <c r="T33" s="62"/>
      <c r="U33" s="67"/>
      <c r="V33" s="70"/>
      <c r="W33" s="70"/>
      <c r="X33" s="70"/>
      <c r="Y33" s="77"/>
    </row>
    <row r="34" spans="1:25" ht="22.5" customHeight="1">
      <c r="A34" s="28" t="s">
        <v>21</v>
      </c>
      <c r="B34" s="34"/>
      <c r="C34" s="38"/>
      <c r="D34" s="42" t="s">
        <v>54</v>
      </c>
      <c r="E34" s="34"/>
      <c r="F34" s="34"/>
      <c r="G34" s="34"/>
      <c r="H34" s="34"/>
      <c r="I34" s="34"/>
      <c r="J34" s="34"/>
      <c r="K34" s="38"/>
      <c r="L34" s="48">
        <v>1</v>
      </c>
      <c r="M34" s="51" t="s">
        <v>48</v>
      </c>
      <c r="N34" s="55"/>
      <c r="O34" s="58"/>
      <c r="P34" s="62"/>
      <c r="Q34" s="55"/>
      <c r="R34" s="58"/>
      <c r="S34" s="58"/>
      <c r="T34" s="62"/>
      <c r="U34" s="67"/>
      <c r="V34" s="70"/>
      <c r="W34" s="70"/>
      <c r="X34" s="70"/>
      <c r="Y34" s="77"/>
    </row>
    <row r="35" spans="1:25" ht="22.5" customHeight="1">
      <c r="A35" s="28" t="s">
        <v>18</v>
      </c>
      <c r="B35" s="34"/>
      <c r="C35" s="38"/>
      <c r="D35" s="42" t="s">
        <v>58</v>
      </c>
      <c r="E35" s="34"/>
      <c r="F35" s="34"/>
      <c r="G35" s="34"/>
      <c r="H35" s="34"/>
      <c r="I35" s="34"/>
      <c r="J35" s="34"/>
      <c r="K35" s="38"/>
      <c r="L35" s="48">
        <v>1</v>
      </c>
      <c r="M35" s="51" t="s">
        <v>48</v>
      </c>
      <c r="N35" s="55"/>
      <c r="O35" s="58"/>
      <c r="P35" s="62"/>
      <c r="Q35" s="55"/>
      <c r="R35" s="58"/>
      <c r="S35" s="58"/>
      <c r="T35" s="62"/>
      <c r="U35" s="67"/>
      <c r="V35" s="70"/>
      <c r="W35" s="70"/>
      <c r="X35" s="70"/>
      <c r="Y35" s="77"/>
    </row>
    <row r="36" spans="1:25" ht="22.5" customHeight="1">
      <c r="A36" s="28" t="s">
        <v>66</v>
      </c>
      <c r="B36" s="34"/>
      <c r="C36" s="38"/>
      <c r="D36" s="42" t="s">
        <v>296</v>
      </c>
      <c r="E36" s="34"/>
      <c r="F36" s="34"/>
      <c r="G36" s="34"/>
      <c r="H36" s="34"/>
      <c r="I36" s="34"/>
      <c r="J36" s="34"/>
      <c r="K36" s="38"/>
      <c r="L36" s="48">
        <v>1</v>
      </c>
      <c r="M36" s="51" t="s">
        <v>48</v>
      </c>
      <c r="N36" s="55"/>
      <c r="O36" s="58"/>
      <c r="P36" s="62"/>
      <c r="Q36" s="55"/>
      <c r="R36" s="58"/>
      <c r="S36" s="58"/>
      <c r="T36" s="62"/>
      <c r="U36" s="67"/>
      <c r="V36" s="70"/>
      <c r="W36" s="70"/>
      <c r="X36" s="70"/>
      <c r="Y36" s="77"/>
    </row>
    <row r="37" spans="1:25" ht="22.5" customHeight="1">
      <c r="A37" s="28"/>
      <c r="B37" s="34"/>
      <c r="C37" s="38"/>
      <c r="D37" s="42" t="s">
        <v>4</v>
      </c>
      <c r="E37" s="34"/>
      <c r="F37" s="34"/>
      <c r="G37" s="34"/>
      <c r="H37" s="34"/>
      <c r="I37" s="34"/>
      <c r="J37" s="34"/>
      <c r="K37" s="38"/>
      <c r="L37" s="48"/>
      <c r="M37" s="51"/>
      <c r="N37" s="55"/>
      <c r="O37" s="58"/>
      <c r="P37" s="62"/>
      <c r="Q37" s="55"/>
      <c r="R37" s="58"/>
      <c r="S37" s="58"/>
      <c r="T37" s="62"/>
      <c r="U37" s="67"/>
      <c r="V37" s="70"/>
      <c r="W37" s="70"/>
      <c r="X37" s="70"/>
      <c r="Y37" s="77"/>
    </row>
    <row r="38" spans="1:25" ht="22.5" customHeight="1">
      <c r="A38" s="28"/>
      <c r="B38" s="34"/>
      <c r="C38" s="38"/>
      <c r="D38" s="42"/>
      <c r="E38" s="34"/>
      <c r="F38" s="34"/>
      <c r="G38" s="34"/>
      <c r="H38" s="34"/>
      <c r="I38" s="34"/>
      <c r="J38" s="34"/>
      <c r="K38" s="38"/>
      <c r="L38" s="48"/>
      <c r="M38" s="51"/>
      <c r="N38" s="55"/>
      <c r="O38" s="58"/>
      <c r="P38" s="62"/>
      <c r="Q38" s="55"/>
      <c r="R38" s="58"/>
      <c r="S38" s="58"/>
      <c r="T38" s="62"/>
      <c r="U38" s="67"/>
      <c r="V38" s="70"/>
      <c r="W38" s="70"/>
      <c r="X38" s="70"/>
      <c r="Y38" s="77"/>
    </row>
    <row r="39" spans="1:25" ht="22.5" customHeight="1">
      <c r="A39" s="28"/>
      <c r="B39" s="34"/>
      <c r="C39" s="38"/>
      <c r="D39" s="42"/>
      <c r="E39" s="34"/>
      <c r="F39" s="34"/>
      <c r="G39" s="34"/>
      <c r="H39" s="34"/>
      <c r="I39" s="34"/>
      <c r="J39" s="34"/>
      <c r="K39" s="38"/>
      <c r="L39" s="48"/>
      <c r="M39" s="51"/>
      <c r="N39" s="55"/>
      <c r="O39" s="58"/>
      <c r="P39" s="62"/>
      <c r="Q39" s="55"/>
      <c r="R39" s="58"/>
      <c r="S39" s="58"/>
      <c r="T39" s="62"/>
      <c r="U39" s="67"/>
      <c r="V39" s="70"/>
      <c r="W39" s="70"/>
      <c r="X39" s="70"/>
      <c r="Y39" s="77"/>
    </row>
    <row r="40" spans="1:25" ht="22.5" customHeight="1">
      <c r="A40" s="28"/>
      <c r="B40" s="34"/>
      <c r="C40" s="38"/>
      <c r="D40" s="42"/>
      <c r="E40" s="34"/>
      <c r="F40" s="34"/>
      <c r="G40" s="34"/>
      <c r="H40" s="34"/>
      <c r="I40" s="34"/>
      <c r="J40" s="34"/>
      <c r="K40" s="38"/>
      <c r="L40" s="48"/>
      <c r="M40" s="51"/>
      <c r="N40" s="55"/>
      <c r="O40" s="58"/>
      <c r="P40" s="62"/>
      <c r="Q40" s="55"/>
      <c r="R40" s="58"/>
      <c r="S40" s="58"/>
      <c r="T40" s="62"/>
      <c r="U40" s="67"/>
      <c r="V40" s="70"/>
      <c r="W40" s="70"/>
      <c r="X40" s="70"/>
      <c r="Y40" s="77"/>
    </row>
    <row r="41" spans="1:25" ht="22.5" customHeight="1">
      <c r="A41" s="28"/>
      <c r="B41" s="34"/>
      <c r="C41" s="38"/>
      <c r="D41" s="42"/>
      <c r="E41" s="34"/>
      <c r="F41" s="34"/>
      <c r="G41" s="34"/>
      <c r="H41" s="34"/>
      <c r="I41" s="34"/>
      <c r="J41" s="34"/>
      <c r="K41" s="38"/>
      <c r="L41" s="48"/>
      <c r="M41" s="51"/>
      <c r="N41" s="55"/>
      <c r="O41" s="58"/>
      <c r="P41" s="62"/>
      <c r="Q41" s="55"/>
      <c r="R41" s="58"/>
      <c r="S41" s="58"/>
      <c r="T41" s="62"/>
      <c r="U41" s="67"/>
      <c r="V41" s="70"/>
      <c r="W41" s="70"/>
      <c r="X41" s="70"/>
      <c r="Y41" s="77"/>
    </row>
    <row r="42" spans="1:25" ht="22.5" customHeight="1">
      <c r="A42" s="28"/>
      <c r="B42" s="34"/>
      <c r="C42" s="38"/>
      <c r="D42" s="42"/>
      <c r="E42" s="34"/>
      <c r="F42" s="34"/>
      <c r="G42" s="34"/>
      <c r="H42" s="34"/>
      <c r="I42" s="34"/>
      <c r="J42" s="34"/>
      <c r="K42" s="38"/>
      <c r="L42" s="48"/>
      <c r="M42" s="51"/>
      <c r="N42" s="55"/>
      <c r="O42" s="58"/>
      <c r="P42" s="62"/>
      <c r="Q42" s="55"/>
      <c r="R42" s="58"/>
      <c r="S42" s="58"/>
      <c r="T42" s="62"/>
      <c r="U42" s="67"/>
      <c r="V42" s="70"/>
      <c r="W42" s="70"/>
      <c r="X42" s="70"/>
      <c r="Y42" s="77"/>
    </row>
    <row r="43" spans="1:25" ht="22.5" customHeight="1">
      <c r="A43" s="28"/>
      <c r="B43" s="34"/>
      <c r="C43" s="38"/>
      <c r="D43" s="42"/>
      <c r="E43" s="34"/>
      <c r="F43" s="34"/>
      <c r="G43" s="34"/>
      <c r="H43" s="34"/>
      <c r="I43" s="34"/>
      <c r="J43" s="34"/>
      <c r="K43" s="38"/>
      <c r="L43" s="48"/>
      <c r="M43" s="51"/>
      <c r="N43" s="55"/>
      <c r="O43" s="58"/>
      <c r="P43" s="62"/>
      <c r="Q43" s="55"/>
      <c r="R43" s="58"/>
      <c r="S43" s="58"/>
      <c r="T43" s="62"/>
      <c r="U43" s="67"/>
      <c r="V43" s="70"/>
      <c r="W43" s="70"/>
      <c r="X43" s="70"/>
      <c r="Y43" s="77"/>
    </row>
    <row r="44" spans="1:25" ht="22.5" customHeight="1">
      <c r="A44" s="28"/>
      <c r="B44" s="34"/>
      <c r="C44" s="38"/>
      <c r="D44" s="42"/>
      <c r="E44" s="34"/>
      <c r="F44" s="34"/>
      <c r="G44" s="34"/>
      <c r="H44" s="34"/>
      <c r="I44" s="34"/>
      <c r="J44" s="34"/>
      <c r="K44" s="38"/>
      <c r="L44" s="48"/>
      <c r="M44" s="51"/>
      <c r="N44" s="55"/>
      <c r="O44" s="58"/>
      <c r="P44" s="62"/>
      <c r="Q44" s="55"/>
      <c r="R44" s="58"/>
      <c r="S44" s="58"/>
      <c r="T44" s="62"/>
      <c r="U44" s="67"/>
      <c r="V44" s="70"/>
      <c r="W44" s="70"/>
      <c r="X44" s="70"/>
      <c r="Y44" s="77"/>
    </row>
    <row r="45" spans="1:25" ht="22.5" customHeight="1">
      <c r="A45" s="28"/>
      <c r="B45" s="34"/>
      <c r="C45" s="38"/>
      <c r="D45" s="42"/>
      <c r="E45" s="34"/>
      <c r="F45" s="34"/>
      <c r="G45" s="34"/>
      <c r="H45" s="34"/>
      <c r="I45" s="34"/>
      <c r="J45" s="34"/>
      <c r="K45" s="38"/>
      <c r="L45" s="48"/>
      <c r="M45" s="51"/>
      <c r="N45" s="55"/>
      <c r="O45" s="58"/>
      <c r="P45" s="62"/>
      <c r="Q45" s="55"/>
      <c r="R45" s="58"/>
      <c r="S45" s="58"/>
      <c r="T45" s="62"/>
      <c r="U45" s="67"/>
      <c r="V45" s="70"/>
      <c r="W45" s="70"/>
      <c r="X45" s="70"/>
      <c r="Y45" s="77"/>
    </row>
    <row r="46" spans="1:25" ht="22.5" customHeight="1">
      <c r="A46" s="28"/>
      <c r="B46" s="34"/>
      <c r="C46" s="38"/>
      <c r="D46" s="42"/>
      <c r="E46" s="34"/>
      <c r="F46" s="34"/>
      <c r="G46" s="34"/>
      <c r="H46" s="34"/>
      <c r="I46" s="34"/>
      <c r="J46" s="34"/>
      <c r="K46" s="38"/>
      <c r="L46" s="48"/>
      <c r="M46" s="51"/>
      <c r="N46" s="55"/>
      <c r="O46" s="58"/>
      <c r="P46" s="62"/>
      <c r="Q46" s="55"/>
      <c r="R46" s="58"/>
      <c r="S46" s="58"/>
      <c r="T46" s="62"/>
      <c r="U46" s="67"/>
      <c r="V46" s="70"/>
      <c r="W46" s="70"/>
      <c r="X46" s="70"/>
      <c r="Y46" s="77"/>
    </row>
    <row r="47" spans="1:25" ht="22.5" customHeight="1">
      <c r="A47" s="28"/>
      <c r="B47" s="34"/>
      <c r="C47" s="38"/>
      <c r="D47" s="42"/>
      <c r="E47" s="34"/>
      <c r="F47" s="34"/>
      <c r="G47" s="34"/>
      <c r="H47" s="34"/>
      <c r="I47" s="34"/>
      <c r="J47" s="34"/>
      <c r="K47" s="38"/>
      <c r="L47" s="48"/>
      <c r="M47" s="51"/>
      <c r="N47" s="55"/>
      <c r="O47" s="58"/>
      <c r="P47" s="62"/>
      <c r="Q47" s="55"/>
      <c r="R47" s="58"/>
      <c r="S47" s="58"/>
      <c r="T47" s="62"/>
      <c r="U47" s="67"/>
      <c r="V47" s="70"/>
      <c r="W47" s="70"/>
      <c r="X47" s="70"/>
      <c r="Y47" s="77"/>
    </row>
    <row r="48" spans="1:25" ht="22.5" customHeight="1">
      <c r="A48" s="28"/>
      <c r="B48" s="34"/>
      <c r="C48" s="38"/>
      <c r="D48" s="42"/>
      <c r="E48" s="34"/>
      <c r="F48" s="34"/>
      <c r="G48" s="34"/>
      <c r="H48" s="34"/>
      <c r="I48" s="34"/>
      <c r="J48" s="34"/>
      <c r="K48" s="38"/>
      <c r="L48" s="48"/>
      <c r="M48" s="51"/>
      <c r="N48" s="55"/>
      <c r="O48" s="58"/>
      <c r="P48" s="62"/>
      <c r="Q48" s="55"/>
      <c r="R48" s="58"/>
      <c r="S48" s="58"/>
      <c r="T48" s="62"/>
      <c r="U48" s="67"/>
      <c r="V48" s="70"/>
      <c r="W48" s="70"/>
      <c r="X48" s="70"/>
      <c r="Y48" s="77"/>
    </row>
    <row r="49" spans="1:25" ht="22.5" customHeight="1">
      <c r="A49" s="28"/>
      <c r="B49" s="34"/>
      <c r="C49" s="38"/>
      <c r="D49" s="42"/>
      <c r="E49" s="34"/>
      <c r="F49" s="34"/>
      <c r="G49" s="34"/>
      <c r="H49" s="34"/>
      <c r="I49" s="34"/>
      <c r="J49" s="34"/>
      <c r="K49" s="38"/>
      <c r="L49" s="48"/>
      <c r="M49" s="51"/>
      <c r="N49" s="55"/>
      <c r="O49" s="58"/>
      <c r="P49" s="62"/>
      <c r="Q49" s="55"/>
      <c r="R49" s="58"/>
      <c r="S49" s="58"/>
      <c r="T49" s="62"/>
      <c r="U49" s="67"/>
      <c r="V49" s="70"/>
      <c r="W49" s="70"/>
      <c r="X49" s="70"/>
      <c r="Y49" s="77"/>
    </row>
    <row r="50" spans="1:25" ht="22.5" customHeight="1">
      <c r="A50" s="28"/>
      <c r="B50" s="34"/>
      <c r="C50" s="38"/>
      <c r="D50" s="42"/>
      <c r="E50" s="34"/>
      <c r="F50" s="34"/>
      <c r="G50" s="34"/>
      <c r="H50" s="34"/>
      <c r="I50" s="34"/>
      <c r="J50" s="34"/>
      <c r="K50" s="38"/>
      <c r="L50" s="48"/>
      <c r="M50" s="51"/>
      <c r="N50" s="55"/>
      <c r="O50" s="58"/>
      <c r="P50" s="62"/>
      <c r="Q50" s="55"/>
      <c r="R50" s="58"/>
      <c r="S50" s="58"/>
      <c r="T50" s="62"/>
      <c r="U50" s="67"/>
      <c r="V50" s="70"/>
      <c r="W50" s="70"/>
      <c r="X50" s="70"/>
      <c r="Y50" s="77"/>
    </row>
    <row r="51" spans="1:25" ht="22.5" customHeight="1">
      <c r="A51" s="29"/>
      <c r="B51" s="35"/>
      <c r="C51" s="39"/>
      <c r="D51" s="43"/>
      <c r="E51" s="44"/>
      <c r="F51" s="44"/>
      <c r="G51" s="44"/>
      <c r="H51" s="44"/>
      <c r="I51" s="44"/>
      <c r="J51" s="44"/>
      <c r="K51" s="45"/>
      <c r="L51" s="49"/>
      <c r="M51" s="52"/>
      <c r="N51" s="56"/>
      <c r="O51" s="59"/>
      <c r="P51" s="63"/>
      <c r="Q51" s="56"/>
      <c r="R51" s="59"/>
      <c r="S51" s="59"/>
      <c r="T51" s="63"/>
      <c r="U51" s="43"/>
      <c r="V51" s="44"/>
      <c r="W51" s="44"/>
      <c r="X51" s="44"/>
      <c r="Y51" s="78"/>
    </row>
    <row r="52" spans="1:25" ht="18.75" customHeight="1">
      <c r="R52" s="65"/>
    </row>
    <row r="53" spans="1:25" ht="14.1" customHeight="1">
      <c r="A53" s="23" t="s">
        <v>16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spans="1:25" ht="14.1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</row>
    <row r="55" spans="1:25" ht="14.1" customHeight="1">
      <c r="R55" s="64"/>
      <c r="S55" s="66"/>
      <c r="T55" s="64"/>
      <c r="U55" s="66"/>
      <c r="V55" s="64"/>
      <c r="W55" s="64" t="s">
        <v>22</v>
      </c>
      <c r="X55" s="72">
        <v>4</v>
      </c>
      <c r="Y55" s="72"/>
    </row>
    <row r="56" spans="1:25" ht="5.0999999999999996" customHeight="1"/>
    <row r="57" spans="1:25" ht="22.5" customHeight="1">
      <c r="A57" s="24" t="s">
        <v>9</v>
      </c>
      <c r="B57" s="30"/>
      <c r="C57" s="36"/>
      <c r="D57" s="40" t="s">
        <v>19</v>
      </c>
      <c r="E57" s="40"/>
      <c r="F57" s="40"/>
      <c r="G57" s="40"/>
      <c r="H57" s="40"/>
      <c r="I57" s="40"/>
      <c r="J57" s="40"/>
      <c r="K57" s="40"/>
      <c r="L57" s="46" t="s">
        <v>26</v>
      </c>
      <c r="M57" s="40" t="s">
        <v>15</v>
      </c>
      <c r="N57" s="53" t="s">
        <v>12</v>
      </c>
      <c r="O57" s="40"/>
      <c r="P57" s="60"/>
      <c r="Q57" s="40" t="s">
        <v>1</v>
      </c>
      <c r="R57" s="40"/>
      <c r="S57" s="40"/>
      <c r="T57" s="40"/>
      <c r="U57" s="53" t="s">
        <v>27</v>
      </c>
      <c r="V57" s="40"/>
      <c r="W57" s="40"/>
      <c r="X57" s="40"/>
      <c r="Y57" s="73"/>
    </row>
    <row r="58" spans="1:25" ht="22.5" customHeight="1">
      <c r="A58" s="27" t="s">
        <v>40</v>
      </c>
      <c r="B58" s="33"/>
      <c r="C58" s="37"/>
      <c r="D58" s="41" t="s">
        <v>47</v>
      </c>
      <c r="E58" s="33"/>
      <c r="F58" s="33"/>
      <c r="G58" s="33"/>
      <c r="H58" s="33"/>
      <c r="I58" s="33"/>
      <c r="J58" s="33"/>
      <c r="K58" s="37"/>
      <c r="L58" s="47"/>
      <c r="M58" s="50"/>
      <c r="N58" s="54"/>
      <c r="O58" s="57"/>
      <c r="P58" s="61"/>
      <c r="Q58" s="54"/>
      <c r="R58" s="57"/>
      <c r="S58" s="57"/>
      <c r="T58" s="61"/>
      <c r="U58" s="41"/>
      <c r="V58" s="33"/>
      <c r="W58" s="33"/>
      <c r="X58" s="33"/>
      <c r="Y58" s="76"/>
    </row>
    <row r="59" spans="1:25" ht="22.5" customHeight="1">
      <c r="A59" s="28" t="s">
        <v>50</v>
      </c>
      <c r="B59" s="34"/>
      <c r="C59" s="38"/>
      <c r="D59" s="42" t="s">
        <v>52</v>
      </c>
      <c r="E59" s="34"/>
      <c r="F59" s="34"/>
      <c r="G59" s="34"/>
      <c r="H59" s="34"/>
      <c r="I59" s="34"/>
      <c r="J59" s="34"/>
      <c r="K59" s="38"/>
      <c r="L59" s="48"/>
      <c r="M59" s="51"/>
      <c r="N59" s="55"/>
      <c r="O59" s="58"/>
      <c r="P59" s="62"/>
      <c r="Q59" s="55"/>
      <c r="R59" s="58"/>
      <c r="S59" s="58"/>
      <c r="T59" s="62"/>
      <c r="U59" s="55"/>
      <c r="V59" s="70"/>
      <c r="W59" s="70"/>
      <c r="X59" s="70"/>
      <c r="Y59" s="77"/>
    </row>
    <row r="60" spans="1:25" ht="22.5" customHeight="1">
      <c r="A60" s="28" t="s">
        <v>69</v>
      </c>
      <c r="B60" s="34"/>
      <c r="C60" s="38"/>
      <c r="D60" s="42" t="s">
        <v>70</v>
      </c>
      <c r="E60" s="34"/>
      <c r="F60" s="34"/>
      <c r="G60" s="34"/>
      <c r="H60" s="34"/>
      <c r="I60" s="34"/>
      <c r="J60" s="34"/>
      <c r="K60" s="38"/>
      <c r="L60" s="48">
        <v>1</v>
      </c>
      <c r="M60" s="51" t="s">
        <v>48</v>
      </c>
      <c r="N60" s="55"/>
      <c r="O60" s="58"/>
      <c r="P60" s="62"/>
      <c r="Q60" s="55"/>
      <c r="R60" s="58"/>
      <c r="S60" s="58"/>
      <c r="T60" s="62"/>
      <c r="U60" s="67"/>
      <c r="V60" s="70"/>
      <c r="W60" s="70"/>
      <c r="X60" s="70"/>
      <c r="Y60" s="77"/>
    </row>
    <row r="61" spans="1:25" ht="22.5" customHeight="1">
      <c r="A61" s="28" t="s">
        <v>7</v>
      </c>
      <c r="B61" s="34"/>
      <c r="C61" s="38"/>
      <c r="D61" s="42" t="s">
        <v>73</v>
      </c>
      <c r="E61" s="34"/>
      <c r="F61" s="34"/>
      <c r="G61" s="34"/>
      <c r="H61" s="34"/>
      <c r="I61" s="34"/>
      <c r="J61" s="34"/>
      <c r="K61" s="38"/>
      <c r="L61" s="48">
        <v>1</v>
      </c>
      <c r="M61" s="51" t="s">
        <v>48</v>
      </c>
      <c r="N61" s="55"/>
      <c r="O61" s="58"/>
      <c r="P61" s="62"/>
      <c r="Q61" s="55"/>
      <c r="R61" s="58"/>
      <c r="S61" s="58"/>
      <c r="T61" s="62"/>
      <c r="U61" s="55"/>
      <c r="V61" s="70"/>
      <c r="W61" s="70"/>
      <c r="X61" s="70"/>
      <c r="Y61" s="77"/>
    </row>
    <row r="62" spans="1:25" ht="22.5" customHeight="1">
      <c r="A62" s="28" t="s">
        <v>21</v>
      </c>
      <c r="B62" s="34"/>
      <c r="C62" s="38"/>
      <c r="D62" s="42" t="s">
        <v>54</v>
      </c>
      <c r="E62" s="34"/>
      <c r="F62" s="34"/>
      <c r="G62" s="34"/>
      <c r="H62" s="34"/>
      <c r="I62" s="34"/>
      <c r="J62" s="34"/>
      <c r="K62" s="38"/>
      <c r="L62" s="48"/>
      <c r="M62" s="51"/>
      <c r="N62" s="55"/>
      <c r="O62" s="58"/>
      <c r="P62" s="62"/>
      <c r="Q62" s="55"/>
      <c r="R62" s="58"/>
      <c r="S62" s="58"/>
      <c r="T62" s="62"/>
      <c r="U62" s="55"/>
      <c r="V62" s="70"/>
      <c r="W62" s="70"/>
      <c r="X62" s="70"/>
      <c r="Y62" s="77"/>
    </row>
    <row r="63" spans="1:25" ht="22.5" customHeight="1">
      <c r="A63" s="28" t="s">
        <v>28</v>
      </c>
      <c r="B63" s="34"/>
      <c r="C63" s="38"/>
      <c r="D63" s="42" t="s">
        <v>78</v>
      </c>
      <c r="E63" s="34"/>
      <c r="F63" s="34"/>
      <c r="G63" s="34"/>
      <c r="H63" s="34"/>
      <c r="I63" s="34"/>
      <c r="J63" s="34"/>
      <c r="K63" s="38"/>
      <c r="L63" s="48"/>
      <c r="M63" s="51"/>
      <c r="N63" s="55"/>
      <c r="O63" s="58"/>
      <c r="P63" s="62"/>
      <c r="Q63" s="55"/>
      <c r="R63" s="58"/>
      <c r="S63" s="58"/>
      <c r="T63" s="62"/>
      <c r="U63" s="67"/>
      <c r="V63" s="70"/>
      <c r="W63" s="70"/>
      <c r="X63" s="70"/>
      <c r="Y63" s="77"/>
    </row>
    <row r="64" spans="1:25" ht="22.5" customHeight="1">
      <c r="A64" s="28" t="s">
        <v>41</v>
      </c>
      <c r="B64" s="34"/>
      <c r="C64" s="38"/>
      <c r="D64" s="42" t="s">
        <v>65</v>
      </c>
      <c r="E64" s="34"/>
      <c r="F64" s="34"/>
      <c r="G64" s="34"/>
      <c r="H64" s="34"/>
      <c r="I64" s="34"/>
      <c r="J64" s="34"/>
      <c r="K64" s="38"/>
      <c r="L64" s="48">
        <v>1</v>
      </c>
      <c r="M64" s="51" t="s">
        <v>48</v>
      </c>
      <c r="N64" s="55"/>
      <c r="O64" s="58"/>
      <c r="P64" s="62"/>
      <c r="Q64" s="55"/>
      <c r="R64" s="58"/>
      <c r="S64" s="58"/>
      <c r="T64" s="62"/>
      <c r="U64" s="67"/>
      <c r="V64" s="70"/>
      <c r="W64" s="70"/>
      <c r="X64" s="70"/>
      <c r="Y64" s="77"/>
    </row>
    <row r="65" spans="1:28" ht="22.5" customHeight="1">
      <c r="A65" s="28" t="s">
        <v>5</v>
      </c>
      <c r="B65" s="34"/>
      <c r="C65" s="38"/>
      <c r="D65" s="42" t="s">
        <v>68</v>
      </c>
      <c r="E65" s="34"/>
      <c r="F65" s="34"/>
      <c r="G65" s="34"/>
      <c r="H65" s="34"/>
      <c r="I65" s="34"/>
      <c r="J65" s="34"/>
      <c r="K65" s="38"/>
      <c r="L65" s="48">
        <v>1</v>
      </c>
      <c r="M65" s="51" t="s">
        <v>48</v>
      </c>
      <c r="N65" s="55"/>
      <c r="O65" s="58"/>
      <c r="P65" s="62"/>
      <c r="Q65" s="55"/>
      <c r="R65" s="58"/>
      <c r="S65" s="58"/>
      <c r="T65" s="62"/>
      <c r="U65" s="67"/>
      <c r="V65" s="70"/>
      <c r="W65" s="70"/>
      <c r="X65" s="70"/>
      <c r="Y65" s="77"/>
    </row>
    <row r="66" spans="1:28" ht="22.5" customHeight="1">
      <c r="A66" s="28" t="s">
        <v>80</v>
      </c>
      <c r="B66" s="34"/>
      <c r="C66" s="38"/>
      <c r="D66" s="42" t="s">
        <v>72</v>
      </c>
      <c r="E66" s="34"/>
      <c r="F66" s="34"/>
      <c r="G66" s="34"/>
      <c r="H66" s="34"/>
      <c r="I66" s="34"/>
      <c r="J66" s="34"/>
      <c r="K66" s="38"/>
      <c r="L66" s="48"/>
      <c r="M66" s="51"/>
      <c r="N66" s="55"/>
      <c r="O66" s="58"/>
      <c r="P66" s="62"/>
      <c r="Q66" s="55"/>
      <c r="R66" s="58"/>
      <c r="S66" s="58"/>
      <c r="T66" s="62"/>
      <c r="U66" s="67"/>
      <c r="V66" s="70"/>
      <c r="W66" s="70"/>
      <c r="X66" s="70"/>
      <c r="Y66" s="77"/>
    </row>
    <row r="67" spans="1:28" ht="22.5" customHeight="1">
      <c r="A67" s="28" t="s">
        <v>82</v>
      </c>
      <c r="B67" s="34"/>
      <c r="C67" s="38"/>
      <c r="D67" s="42" t="s">
        <v>65</v>
      </c>
      <c r="E67" s="34"/>
      <c r="F67" s="34"/>
      <c r="G67" s="34"/>
      <c r="H67" s="34"/>
      <c r="I67" s="34"/>
      <c r="J67" s="34"/>
      <c r="K67" s="38"/>
      <c r="L67" s="48">
        <v>1</v>
      </c>
      <c r="M67" s="51" t="s">
        <v>48</v>
      </c>
      <c r="N67" s="55"/>
      <c r="O67" s="58"/>
      <c r="P67" s="62"/>
      <c r="Q67" s="55"/>
      <c r="R67" s="58"/>
      <c r="S67" s="58"/>
      <c r="T67" s="62"/>
      <c r="U67" s="67"/>
      <c r="V67" s="70"/>
      <c r="W67" s="70"/>
      <c r="X67" s="70"/>
      <c r="Y67" s="77"/>
    </row>
    <row r="68" spans="1:28" ht="22.5" customHeight="1">
      <c r="A68" s="28" t="s">
        <v>44</v>
      </c>
      <c r="B68" s="34"/>
      <c r="C68" s="38"/>
      <c r="D68" s="42" t="s">
        <v>68</v>
      </c>
      <c r="E68" s="34"/>
      <c r="F68" s="34"/>
      <c r="G68" s="34"/>
      <c r="H68" s="34"/>
      <c r="I68" s="34"/>
      <c r="J68" s="34"/>
      <c r="K68" s="38"/>
      <c r="L68" s="48">
        <v>1</v>
      </c>
      <c r="M68" s="51" t="s">
        <v>48</v>
      </c>
      <c r="N68" s="55"/>
      <c r="O68" s="58"/>
      <c r="P68" s="62"/>
      <c r="Q68" s="55"/>
      <c r="R68" s="58"/>
      <c r="S68" s="58"/>
      <c r="T68" s="62"/>
      <c r="U68" s="67"/>
      <c r="V68" s="70"/>
      <c r="W68" s="70"/>
      <c r="X68" s="70"/>
      <c r="Y68" s="77"/>
    </row>
    <row r="69" spans="1:28" ht="22.5" customHeight="1">
      <c r="A69" s="28" t="s">
        <v>83</v>
      </c>
      <c r="B69" s="34"/>
      <c r="C69" s="38"/>
      <c r="D69" s="42" t="s">
        <v>62</v>
      </c>
      <c r="E69" s="34"/>
      <c r="F69" s="34"/>
      <c r="G69" s="34"/>
      <c r="H69" s="34"/>
      <c r="I69" s="34"/>
      <c r="J69" s="34"/>
      <c r="K69" s="38"/>
      <c r="L69" s="48"/>
      <c r="M69" s="51"/>
      <c r="N69" s="55"/>
      <c r="O69" s="58"/>
      <c r="P69" s="62"/>
      <c r="Q69" s="55"/>
      <c r="R69" s="58"/>
      <c r="S69" s="58"/>
      <c r="T69" s="62"/>
      <c r="U69" s="67"/>
      <c r="V69" s="70"/>
      <c r="W69" s="70"/>
      <c r="X69" s="70"/>
      <c r="Y69" s="77"/>
    </row>
    <row r="70" spans="1:28" ht="22.5" customHeight="1">
      <c r="A70" s="28" t="s">
        <v>31</v>
      </c>
      <c r="B70" s="34"/>
      <c r="C70" s="38"/>
      <c r="D70" s="42" t="s">
        <v>65</v>
      </c>
      <c r="E70" s="34"/>
      <c r="F70" s="34"/>
      <c r="G70" s="34"/>
      <c r="H70" s="34"/>
      <c r="I70" s="34"/>
      <c r="J70" s="34"/>
      <c r="K70" s="38"/>
      <c r="L70" s="48">
        <v>1</v>
      </c>
      <c r="M70" s="51" t="s">
        <v>48</v>
      </c>
      <c r="N70" s="55"/>
      <c r="O70" s="58"/>
      <c r="P70" s="62"/>
      <c r="Q70" s="55"/>
      <c r="R70" s="58"/>
      <c r="S70" s="58"/>
      <c r="T70" s="62"/>
      <c r="U70" s="67"/>
      <c r="V70" s="70"/>
      <c r="W70" s="70"/>
      <c r="X70" s="70"/>
      <c r="Y70" s="77"/>
    </row>
    <row r="71" spans="1:28" ht="22.5" customHeight="1">
      <c r="A71" s="28" t="s">
        <v>87</v>
      </c>
      <c r="B71" s="34"/>
      <c r="C71" s="38"/>
      <c r="D71" s="42" t="s">
        <v>68</v>
      </c>
      <c r="E71" s="34"/>
      <c r="F71" s="34"/>
      <c r="G71" s="34"/>
      <c r="H71" s="34"/>
      <c r="I71" s="34"/>
      <c r="J71" s="34"/>
      <c r="K71" s="38"/>
      <c r="L71" s="48">
        <v>1</v>
      </c>
      <c r="M71" s="51" t="s">
        <v>48</v>
      </c>
      <c r="N71" s="55"/>
      <c r="O71" s="58"/>
      <c r="P71" s="62"/>
      <c r="Q71" s="55"/>
      <c r="R71" s="58"/>
      <c r="S71" s="58"/>
      <c r="T71" s="62"/>
      <c r="U71" s="67"/>
      <c r="V71" s="70"/>
      <c r="W71" s="70"/>
      <c r="X71" s="70"/>
      <c r="Y71" s="77"/>
    </row>
    <row r="72" spans="1:28" ht="22.5" customHeight="1">
      <c r="A72" s="28" t="s">
        <v>89</v>
      </c>
      <c r="B72" s="34"/>
      <c r="C72" s="38"/>
      <c r="D72" s="42" t="s">
        <v>24</v>
      </c>
      <c r="E72" s="34"/>
      <c r="F72" s="34"/>
      <c r="G72" s="34"/>
      <c r="H72" s="34"/>
      <c r="I72" s="34"/>
      <c r="J72" s="34"/>
      <c r="K72" s="38"/>
      <c r="L72" s="48"/>
      <c r="M72" s="51"/>
      <c r="N72" s="55"/>
      <c r="O72" s="58"/>
      <c r="P72" s="62"/>
      <c r="Q72" s="55"/>
      <c r="R72" s="58"/>
      <c r="S72" s="58"/>
      <c r="T72" s="62"/>
      <c r="U72" s="67"/>
      <c r="V72" s="70"/>
      <c r="W72" s="70"/>
      <c r="X72" s="70"/>
      <c r="Y72" s="77"/>
    </row>
    <row r="73" spans="1:28" ht="22.5" customHeight="1">
      <c r="A73" s="28" t="s">
        <v>91</v>
      </c>
      <c r="B73" s="34"/>
      <c r="C73" s="38"/>
      <c r="D73" s="42" t="s">
        <v>65</v>
      </c>
      <c r="E73" s="34"/>
      <c r="F73" s="34"/>
      <c r="G73" s="34"/>
      <c r="H73" s="34"/>
      <c r="I73" s="34"/>
      <c r="J73" s="34"/>
      <c r="K73" s="38"/>
      <c r="L73" s="48">
        <v>1</v>
      </c>
      <c r="M73" s="51" t="s">
        <v>48</v>
      </c>
      <c r="N73" s="55"/>
      <c r="O73" s="58"/>
      <c r="P73" s="62"/>
      <c r="Q73" s="55"/>
      <c r="R73" s="58"/>
      <c r="S73" s="58"/>
      <c r="T73" s="62"/>
      <c r="U73" s="67"/>
      <c r="V73" s="70"/>
      <c r="W73" s="70"/>
      <c r="X73" s="70"/>
      <c r="Y73" s="77"/>
    </row>
    <row r="74" spans="1:28" ht="22.5" customHeight="1">
      <c r="A74" s="28" t="s">
        <v>94</v>
      </c>
      <c r="B74" s="34"/>
      <c r="C74" s="38"/>
      <c r="D74" s="42" t="s">
        <v>68</v>
      </c>
      <c r="E74" s="34"/>
      <c r="F74" s="34"/>
      <c r="G74" s="34"/>
      <c r="H74" s="34"/>
      <c r="I74" s="34"/>
      <c r="J74" s="34"/>
      <c r="K74" s="38"/>
      <c r="L74" s="48">
        <v>1</v>
      </c>
      <c r="M74" s="51" t="s">
        <v>48</v>
      </c>
      <c r="N74" s="55"/>
      <c r="O74" s="58"/>
      <c r="P74" s="62"/>
      <c r="Q74" s="55"/>
      <c r="R74" s="58"/>
      <c r="S74" s="58"/>
      <c r="T74" s="62"/>
      <c r="U74" s="67"/>
      <c r="V74" s="70"/>
      <c r="W74" s="70"/>
      <c r="X74" s="70"/>
      <c r="Y74" s="77"/>
    </row>
    <row r="75" spans="1:28" ht="22.5" customHeight="1">
      <c r="A75" s="28" t="s">
        <v>18</v>
      </c>
      <c r="B75" s="34"/>
      <c r="C75" s="38"/>
      <c r="D75" s="42" t="s">
        <v>58</v>
      </c>
      <c r="E75" s="34"/>
      <c r="F75" s="34"/>
      <c r="G75" s="34"/>
      <c r="H75" s="34"/>
      <c r="I75" s="34"/>
      <c r="J75" s="34"/>
      <c r="K75" s="38"/>
      <c r="L75" s="48"/>
      <c r="M75" s="51"/>
      <c r="N75" s="55"/>
      <c r="O75" s="58"/>
      <c r="P75" s="62"/>
      <c r="Q75" s="55"/>
      <c r="R75" s="58"/>
      <c r="S75" s="58"/>
      <c r="T75" s="62"/>
      <c r="U75" s="55"/>
      <c r="V75" s="70"/>
      <c r="W75" s="70"/>
      <c r="X75" s="70"/>
      <c r="Y75" s="77"/>
    </row>
    <row r="76" spans="1:28" ht="22.5" customHeight="1">
      <c r="A76" s="28" t="s">
        <v>96</v>
      </c>
      <c r="B76" s="34"/>
      <c r="C76" s="38"/>
      <c r="D76" s="42" t="s">
        <v>100</v>
      </c>
      <c r="E76" s="34"/>
      <c r="F76" s="34"/>
      <c r="G76" s="34"/>
      <c r="H76" s="34"/>
      <c r="I76" s="34"/>
      <c r="J76" s="34"/>
      <c r="K76" s="38"/>
      <c r="L76" s="48">
        <v>1</v>
      </c>
      <c r="M76" s="51" t="s">
        <v>48</v>
      </c>
      <c r="N76" s="55"/>
      <c r="O76" s="58"/>
      <c r="P76" s="62"/>
      <c r="Q76" s="55"/>
      <c r="R76" s="58"/>
      <c r="S76" s="58"/>
      <c r="T76" s="62"/>
      <c r="U76" s="67"/>
      <c r="V76" s="70"/>
      <c r="W76" s="70"/>
      <c r="X76" s="70"/>
      <c r="Y76" s="77"/>
    </row>
    <row r="77" spans="1:28" ht="22.5" customHeight="1">
      <c r="A77" s="29" t="s">
        <v>66</v>
      </c>
      <c r="B77" s="35"/>
      <c r="C77" s="39"/>
      <c r="D77" s="43" t="s">
        <v>38</v>
      </c>
      <c r="E77" s="44"/>
      <c r="F77" s="44"/>
      <c r="G77" s="44"/>
      <c r="H77" s="44"/>
      <c r="I77" s="44"/>
      <c r="J77" s="44"/>
      <c r="K77" s="45"/>
      <c r="L77" s="49"/>
      <c r="M77" s="52"/>
      <c r="N77" s="56"/>
      <c r="O77" s="59"/>
      <c r="P77" s="63"/>
      <c r="Q77" s="56"/>
      <c r="R77" s="59"/>
      <c r="S77" s="59"/>
      <c r="T77" s="63"/>
      <c r="U77" s="69"/>
      <c r="V77" s="71"/>
      <c r="W77" s="71"/>
      <c r="X77" s="71"/>
      <c r="Y77" s="79"/>
      <c r="AA77" s="80"/>
      <c r="AB77" s="80">
        <f>SUM(Q60:T76)</f>
        <v>0</v>
      </c>
    </row>
    <row r="78" spans="1:28" ht="18.75" customHeight="1">
      <c r="R78" s="65"/>
    </row>
    <row r="79" spans="1:28" ht="14.1" customHeight="1">
      <c r="A79" s="23" t="s">
        <v>16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</row>
    <row r="80" spans="1:28" ht="14.1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</row>
    <row r="81" spans="1:28" ht="14.1" customHeight="1">
      <c r="R81" s="64"/>
      <c r="S81" s="66"/>
      <c r="T81" s="64"/>
      <c r="U81" s="66"/>
      <c r="V81" s="64"/>
      <c r="W81" s="64" t="s">
        <v>22</v>
      </c>
      <c r="X81" s="72">
        <v>5</v>
      </c>
      <c r="Y81" s="72"/>
    </row>
    <row r="82" spans="1:28" ht="5.0999999999999996" customHeight="1"/>
    <row r="83" spans="1:28" ht="22.5" customHeight="1">
      <c r="A83" s="24" t="s">
        <v>9</v>
      </c>
      <c r="B83" s="30"/>
      <c r="C83" s="36"/>
      <c r="D83" s="40" t="s">
        <v>19</v>
      </c>
      <c r="E83" s="40"/>
      <c r="F83" s="40"/>
      <c r="G83" s="40"/>
      <c r="H83" s="40"/>
      <c r="I83" s="40"/>
      <c r="J83" s="40"/>
      <c r="K83" s="40"/>
      <c r="L83" s="46" t="s">
        <v>26</v>
      </c>
      <c r="M83" s="40" t="s">
        <v>15</v>
      </c>
      <c r="N83" s="53" t="s">
        <v>12</v>
      </c>
      <c r="O83" s="40"/>
      <c r="P83" s="60"/>
      <c r="Q83" s="40" t="s">
        <v>1</v>
      </c>
      <c r="R83" s="40"/>
      <c r="S83" s="40"/>
      <c r="T83" s="40"/>
      <c r="U83" s="53" t="s">
        <v>27</v>
      </c>
      <c r="V83" s="40"/>
      <c r="W83" s="40"/>
      <c r="X83" s="40"/>
      <c r="Y83" s="73"/>
    </row>
    <row r="84" spans="1:28" ht="22.5" customHeight="1">
      <c r="A84" s="27" t="s">
        <v>99</v>
      </c>
      <c r="B84" s="33"/>
      <c r="C84" s="37"/>
      <c r="D84" s="41" t="s">
        <v>77</v>
      </c>
      <c r="E84" s="33"/>
      <c r="F84" s="33"/>
      <c r="G84" s="33"/>
      <c r="H84" s="33"/>
      <c r="I84" s="33"/>
      <c r="J84" s="33"/>
      <c r="K84" s="37"/>
      <c r="L84" s="47">
        <v>1</v>
      </c>
      <c r="M84" s="50" t="s">
        <v>48</v>
      </c>
      <c r="N84" s="54"/>
      <c r="O84" s="57"/>
      <c r="P84" s="61"/>
      <c r="Q84" s="54"/>
      <c r="R84" s="57"/>
      <c r="S84" s="57"/>
      <c r="T84" s="61"/>
      <c r="U84" s="41"/>
      <c r="V84" s="33"/>
      <c r="W84" s="33"/>
      <c r="X84" s="33"/>
      <c r="Y84" s="76"/>
      <c r="AB84" s="80">
        <f>Q84</f>
        <v>0</v>
      </c>
    </row>
    <row r="85" spans="1:28" ht="22.5" customHeight="1">
      <c r="A85" s="28"/>
      <c r="B85" s="34"/>
      <c r="C85" s="38"/>
      <c r="D85" s="42" t="s">
        <v>4</v>
      </c>
      <c r="E85" s="34"/>
      <c r="F85" s="34"/>
      <c r="G85" s="34"/>
      <c r="H85" s="34"/>
      <c r="I85" s="34"/>
      <c r="J85" s="34"/>
      <c r="K85" s="38"/>
      <c r="L85" s="48"/>
      <c r="M85" s="51"/>
      <c r="N85" s="55"/>
      <c r="O85" s="58"/>
      <c r="P85" s="62"/>
      <c r="Q85" s="55"/>
      <c r="R85" s="58"/>
      <c r="S85" s="58"/>
      <c r="T85" s="62"/>
      <c r="U85" s="67"/>
      <c r="V85" s="70"/>
      <c r="W85" s="70"/>
      <c r="X85" s="70"/>
      <c r="Y85" s="77"/>
      <c r="AB85" s="80">
        <f>AB84+AB77</f>
        <v>0</v>
      </c>
    </row>
    <row r="86" spans="1:28" ht="22.5" customHeight="1">
      <c r="A86" s="28"/>
      <c r="B86" s="34"/>
      <c r="C86" s="38"/>
      <c r="D86" s="42"/>
      <c r="E86" s="34"/>
      <c r="F86" s="34"/>
      <c r="G86" s="34"/>
      <c r="H86" s="34"/>
      <c r="I86" s="34"/>
      <c r="J86" s="34"/>
      <c r="K86" s="38"/>
      <c r="L86" s="48"/>
      <c r="M86" s="51"/>
      <c r="N86" s="55"/>
      <c r="O86" s="58"/>
      <c r="P86" s="62"/>
      <c r="Q86" s="55"/>
      <c r="R86" s="58"/>
      <c r="S86" s="58"/>
      <c r="T86" s="62"/>
      <c r="U86" s="67"/>
      <c r="V86" s="70"/>
      <c r="W86" s="70"/>
      <c r="X86" s="70"/>
      <c r="Y86" s="77"/>
    </row>
    <row r="87" spans="1:28" ht="22.5" customHeight="1">
      <c r="A87" s="28"/>
      <c r="B87" s="34"/>
      <c r="C87" s="38"/>
      <c r="D87" s="42"/>
      <c r="E87" s="34"/>
      <c r="F87" s="34"/>
      <c r="G87" s="34"/>
      <c r="H87" s="34"/>
      <c r="I87" s="34"/>
      <c r="J87" s="34"/>
      <c r="K87" s="38"/>
      <c r="L87" s="48"/>
      <c r="M87" s="51"/>
      <c r="N87" s="55"/>
      <c r="O87" s="58"/>
      <c r="P87" s="62"/>
      <c r="Q87" s="55"/>
      <c r="R87" s="58"/>
      <c r="S87" s="58"/>
      <c r="T87" s="62"/>
      <c r="U87" s="67"/>
      <c r="V87" s="70"/>
      <c r="W87" s="70"/>
      <c r="X87" s="70"/>
      <c r="Y87" s="77"/>
    </row>
    <row r="88" spans="1:28" ht="22.5" customHeight="1">
      <c r="A88" s="28"/>
      <c r="B88" s="34"/>
      <c r="C88" s="38"/>
      <c r="D88" s="42"/>
      <c r="E88" s="34"/>
      <c r="F88" s="34"/>
      <c r="G88" s="34"/>
      <c r="H88" s="34"/>
      <c r="I88" s="34"/>
      <c r="J88" s="34"/>
      <c r="K88" s="38"/>
      <c r="L88" s="48"/>
      <c r="M88" s="51"/>
      <c r="N88" s="55"/>
      <c r="O88" s="58"/>
      <c r="P88" s="62"/>
      <c r="Q88" s="55"/>
      <c r="R88" s="58"/>
      <c r="S88" s="58"/>
      <c r="T88" s="62"/>
      <c r="U88" s="67"/>
      <c r="V88" s="70"/>
      <c r="W88" s="70"/>
      <c r="X88" s="70"/>
      <c r="Y88" s="77"/>
    </row>
    <row r="89" spans="1:28" ht="22.5" customHeight="1">
      <c r="A89" s="28"/>
      <c r="B89" s="34"/>
      <c r="C89" s="38"/>
      <c r="D89" s="42"/>
      <c r="E89" s="34"/>
      <c r="F89" s="34"/>
      <c r="G89" s="34"/>
      <c r="H89" s="34"/>
      <c r="I89" s="34"/>
      <c r="J89" s="34"/>
      <c r="K89" s="38"/>
      <c r="L89" s="48"/>
      <c r="M89" s="51"/>
      <c r="N89" s="55"/>
      <c r="O89" s="58"/>
      <c r="P89" s="62"/>
      <c r="Q89" s="55"/>
      <c r="R89" s="58"/>
      <c r="S89" s="58"/>
      <c r="T89" s="62"/>
      <c r="U89" s="67"/>
      <c r="V89" s="70"/>
      <c r="W89" s="70"/>
      <c r="X89" s="70"/>
      <c r="Y89" s="77"/>
    </row>
    <row r="90" spans="1:28" ht="22.5" customHeight="1">
      <c r="A90" s="28"/>
      <c r="B90" s="34"/>
      <c r="C90" s="38"/>
      <c r="D90" s="42"/>
      <c r="E90" s="34"/>
      <c r="F90" s="34"/>
      <c r="G90" s="34"/>
      <c r="H90" s="34"/>
      <c r="I90" s="34"/>
      <c r="J90" s="34"/>
      <c r="K90" s="38"/>
      <c r="L90" s="48"/>
      <c r="M90" s="51"/>
      <c r="N90" s="55"/>
      <c r="O90" s="58"/>
      <c r="P90" s="62"/>
      <c r="Q90" s="55"/>
      <c r="R90" s="58"/>
      <c r="S90" s="58"/>
      <c r="T90" s="62"/>
      <c r="U90" s="67"/>
      <c r="V90" s="70"/>
      <c r="W90" s="70"/>
      <c r="X90" s="70"/>
      <c r="Y90" s="77"/>
    </row>
    <row r="91" spans="1:28" ht="22.5" customHeight="1">
      <c r="A91" s="28"/>
      <c r="B91" s="34"/>
      <c r="C91" s="38"/>
      <c r="D91" s="42"/>
      <c r="E91" s="34"/>
      <c r="F91" s="34"/>
      <c r="G91" s="34"/>
      <c r="H91" s="34"/>
      <c r="I91" s="34"/>
      <c r="J91" s="34"/>
      <c r="K91" s="38"/>
      <c r="L91" s="48"/>
      <c r="M91" s="51"/>
      <c r="N91" s="55"/>
      <c r="O91" s="58"/>
      <c r="P91" s="62"/>
      <c r="Q91" s="55"/>
      <c r="R91" s="58"/>
      <c r="S91" s="58"/>
      <c r="T91" s="62"/>
      <c r="U91" s="67"/>
      <c r="V91" s="70"/>
      <c r="W91" s="70"/>
      <c r="X91" s="70"/>
      <c r="Y91" s="77"/>
    </row>
    <row r="92" spans="1:28" ht="22.5" customHeight="1">
      <c r="A92" s="28"/>
      <c r="B92" s="34"/>
      <c r="C92" s="38"/>
      <c r="D92" s="42"/>
      <c r="E92" s="34"/>
      <c r="F92" s="34"/>
      <c r="G92" s="34"/>
      <c r="H92" s="34"/>
      <c r="I92" s="34"/>
      <c r="J92" s="34"/>
      <c r="K92" s="38"/>
      <c r="L92" s="48"/>
      <c r="M92" s="51"/>
      <c r="N92" s="55"/>
      <c r="O92" s="58"/>
      <c r="P92" s="62"/>
      <c r="Q92" s="55"/>
      <c r="R92" s="58"/>
      <c r="S92" s="58"/>
      <c r="T92" s="62"/>
      <c r="U92" s="67"/>
      <c r="V92" s="70"/>
      <c r="W92" s="70"/>
      <c r="X92" s="70"/>
      <c r="Y92" s="77"/>
    </row>
    <row r="93" spans="1:28" ht="22.5" customHeight="1">
      <c r="A93" s="28"/>
      <c r="B93" s="34"/>
      <c r="C93" s="38"/>
      <c r="D93" s="42"/>
      <c r="E93" s="34"/>
      <c r="F93" s="34"/>
      <c r="G93" s="34"/>
      <c r="H93" s="34"/>
      <c r="I93" s="34"/>
      <c r="J93" s="34"/>
      <c r="K93" s="38"/>
      <c r="L93" s="48"/>
      <c r="M93" s="51"/>
      <c r="N93" s="55"/>
      <c r="O93" s="58"/>
      <c r="P93" s="62"/>
      <c r="Q93" s="55"/>
      <c r="R93" s="58"/>
      <c r="S93" s="58"/>
      <c r="T93" s="62"/>
      <c r="U93" s="67"/>
      <c r="V93" s="70"/>
      <c r="W93" s="70"/>
      <c r="X93" s="70"/>
      <c r="Y93" s="77"/>
    </row>
    <row r="94" spans="1:28" ht="22.5" customHeight="1">
      <c r="A94" s="28"/>
      <c r="B94" s="34"/>
      <c r="C94" s="38"/>
      <c r="D94" s="42"/>
      <c r="E94" s="34"/>
      <c r="F94" s="34"/>
      <c r="G94" s="34"/>
      <c r="H94" s="34"/>
      <c r="I94" s="34"/>
      <c r="J94" s="34"/>
      <c r="K94" s="38"/>
      <c r="L94" s="48"/>
      <c r="M94" s="51"/>
      <c r="N94" s="55"/>
      <c r="O94" s="58"/>
      <c r="P94" s="62"/>
      <c r="Q94" s="55"/>
      <c r="R94" s="58"/>
      <c r="S94" s="58"/>
      <c r="T94" s="62"/>
      <c r="U94" s="67"/>
      <c r="V94" s="70"/>
      <c r="W94" s="70"/>
      <c r="X94" s="70"/>
      <c r="Y94" s="77"/>
    </row>
    <row r="95" spans="1:28" ht="22.5" customHeight="1">
      <c r="A95" s="28"/>
      <c r="B95" s="34"/>
      <c r="C95" s="38"/>
      <c r="D95" s="42"/>
      <c r="E95" s="34"/>
      <c r="F95" s="34"/>
      <c r="G95" s="34"/>
      <c r="H95" s="34"/>
      <c r="I95" s="34"/>
      <c r="J95" s="34"/>
      <c r="K95" s="38"/>
      <c r="L95" s="48"/>
      <c r="M95" s="51"/>
      <c r="N95" s="55"/>
      <c r="O95" s="58"/>
      <c r="P95" s="62"/>
      <c r="Q95" s="55"/>
      <c r="R95" s="58"/>
      <c r="S95" s="58"/>
      <c r="T95" s="62"/>
      <c r="U95" s="67"/>
      <c r="V95" s="70"/>
      <c r="W95" s="70"/>
      <c r="X95" s="70"/>
      <c r="Y95" s="77"/>
    </row>
    <row r="96" spans="1:28" ht="22.5" customHeight="1">
      <c r="A96" s="28"/>
      <c r="B96" s="34"/>
      <c r="C96" s="38"/>
      <c r="D96" s="42"/>
      <c r="E96" s="34"/>
      <c r="F96" s="34"/>
      <c r="G96" s="34"/>
      <c r="H96" s="34"/>
      <c r="I96" s="34"/>
      <c r="J96" s="34"/>
      <c r="K96" s="38"/>
      <c r="L96" s="48"/>
      <c r="M96" s="51"/>
      <c r="N96" s="55"/>
      <c r="O96" s="58"/>
      <c r="P96" s="62"/>
      <c r="Q96" s="55"/>
      <c r="R96" s="58"/>
      <c r="S96" s="58"/>
      <c r="T96" s="62"/>
      <c r="U96" s="67"/>
      <c r="V96" s="70"/>
      <c r="W96" s="70"/>
      <c r="X96" s="70"/>
      <c r="Y96" s="77"/>
    </row>
    <row r="97" spans="1:25" ht="22.5" customHeight="1">
      <c r="A97" s="28"/>
      <c r="B97" s="34"/>
      <c r="C97" s="38"/>
      <c r="D97" s="42"/>
      <c r="E97" s="34"/>
      <c r="F97" s="34"/>
      <c r="G97" s="34"/>
      <c r="H97" s="34"/>
      <c r="I97" s="34"/>
      <c r="J97" s="34"/>
      <c r="K97" s="38"/>
      <c r="L97" s="48"/>
      <c r="M97" s="51"/>
      <c r="N97" s="55"/>
      <c r="O97" s="58"/>
      <c r="P97" s="62"/>
      <c r="Q97" s="55"/>
      <c r="R97" s="58"/>
      <c r="S97" s="58"/>
      <c r="T97" s="62"/>
      <c r="U97" s="67"/>
      <c r="V97" s="70"/>
      <c r="W97" s="70"/>
      <c r="X97" s="70"/>
      <c r="Y97" s="77"/>
    </row>
    <row r="98" spans="1:25" ht="22.5" customHeight="1">
      <c r="A98" s="28"/>
      <c r="B98" s="34"/>
      <c r="C98" s="38"/>
      <c r="D98" s="42"/>
      <c r="E98" s="34"/>
      <c r="F98" s="34"/>
      <c r="G98" s="34"/>
      <c r="H98" s="34"/>
      <c r="I98" s="34"/>
      <c r="J98" s="34"/>
      <c r="K98" s="38"/>
      <c r="L98" s="48"/>
      <c r="M98" s="51"/>
      <c r="N98" s="55"/>
      <c r="O98" s="58"/>
      <c r="P98" s="62"/>
      <c r="Q98" s="55"/>
      <c r="R98" s="58"/>
      <c r="S98" s="58"/>
      <c r="T98" s="62"/>
      <c r="U98" s="67"/>
      <c r="V98" s="70"/>
      <c r="W98" s="70"/>
      <c r="X98" s="70"/>
      <c r="Y98" s="77"/>
    </row>
    <row r="99" spans="1:25" ht="22.5" customHeight="1">
      <c r="A99" s="28"/>
      <c r="B99" s="34"/>
      <c r="C99" s="38"/>
      <c r="D99" s="42"/>
      <c r="E99" s="34"/>
      <c r="F99" s="34"/>
      <c r="G99" s="34"/>
      <c r="H99" s="34"/>
      <c r="I99" s="34"/>
      <c r="J99" s="34"/>
      <c r="K99" s="38"/>
      <c r="L99" s="48"/>
      <c r="M99" s="51"/>
      <c r="N99" s="55"/>
      <c r="O99" s="58"/>
      <c r="P99" s="62"/>
      <c r="Q99" s="55"/>
      <c r="R99" s="58"/>
      <c r="S99" s="58"/>
      <c r="T99" s="62"/>
      <c r="U99" s="67"/>
      <c r="V99" s="70"/>
      <c r="W99" s="70"/>
      <c r="X99" s="70"/>
      <c r="Y99" s="77"/>
    </row>
    <row r="100" spans="1:25" ht="22.5" customHeight="1">
      <c r="A100" s="28"/>
      <c r="B100" s="34"/>
      <c r="C100" s="38"/>
      <c r="D100" s="42"/>
      <c r="E100" s="34"/>
      <c r="F100" s="34"/>
      <c r="G100" s="34"/>
      <c r="H100" s="34"/>
      <c r="I100" s="34"/>
      <c r="J100" s="34"/>
      <c r="K100" s="38"/>
      <c r="L100" s="48"/>
      <c r="M100" s="51"/>
      <c r="N100" s="55"/>
      <c r="O100" s="58"/>
      <c r="P100" s="62"/>
      <c r="Q100" s="55"/>
      <c r="R100" s="58"/>
      <c r="S100" s="58"/>
      <c r="T100" s="62"/>
      <c r="U100" s="67"/>
      <c r="V100" s="70"/>
      <c r="W100" s="70"/>
      <c r="X100" s="70"/>
      <c r="Y100" s="77"/>
    </row>
    <row r="101" spans="1:25" ht="22.5" customHeight="1">
      <c r="A101" s="28"/>
      <c r="B101" s="34"/>
      <c r="C101" s="38"/>
      <c r="D101" s="42"/>
      <c r="E101" s="34"/>
      <c r="F101" s="34"/>
      <c r="G101" s="34"/>
      <c r="H101" s="34"/>
      <c r="I101" s="34"/>
      <c r="J101" s="34"/>
      <c r="K101" s="38"/>
      <c r="L101" s="48"/>
      <c r="M101" s="51"/>
      <c r="N101" s="55"/>
      <c r="O101" s="58"/>
      <c r="P101" s="62"/>
      <c r="Q101" s="55"/>
      <c r="R101" s="58"/>
      <c r="S101" s="58"/>
      <c r="T101" s="62"/>
      <c r="U101" s="67"/>
      <c r="V101" s="70"/>
      <c r="W101" s="70"/>
      <c r="X101" s="70"/>
      <c r="Y101" s="77"/>
    </row>
    <row r="102" spans="1:25" ht="22.5" customHeight="1">
      <c r="A102" s="28"/>
      <c r="B102" s="34"/>
      <c r="C102" s="38"/>
      <c r="D102" s="42"/>
      <c r="E102" s="34"/>
      <c r="F102" s="34"/>
      <c r="G102" s="34"/>
      <c r="H102" s="34"/>
      <c r="I102" s="34"/>
      <c r="J102" s="34"/>
      <c r="K102" s="38"/>
      <c r="L102" s="48"/>
      <c r="M102" s="51"/>
      <c r="N102" s="55"/>
      <c r="O102" s="58"/>
      <c r="P102" s="62"/>
      <c r="Q102" s="55"/>
      <c r="R102" s="58"/>
      <c r="S102" s="58"/>
      <c r="T102" s="62"/>
      <c r="U102" s="67"/>
      <c r="V102" s="70"/>
      <c r="W102" s="70"/>
      <c r="X102" s="70"/>
      <c r="Y102" s="77"/>
    </row>
    <row r="103" spans="1:25" ht="22.5" customHeight="1">
      <c r="A103" s="29"/>
      <c r="B103" s="35"/>
      <c r="C103" s="39"/>
      <c r="D103" s="43"/>
      <c r="E103" s="44"/>
      <c r="F103" s="44"/>
      <c r="G103" s="44"/>
      <c r="H103" s="44"/>
      <c r="I103" s="44"/>
      <c r="J103" s="44"/>
      <c r="K103" s="45"/>
      <c r="L103" s="49"/>
      <c r="M103" s="52"/>
      <c r="N103" s="56"/>
      <c r="O103" s="59"/>
      <c r="P103" s="63"/>
      <c r="Q103" s="56"/>
      <c r="R103" s="59"/>
      <c r="S103" s="59"/>
      <c r="T103" s="63"/>
      <c r="U103" s="43"/>
      <c r="V103" s="44"/>
      <c r="W103" s="44"/>
      <c r="X103" s="44"/>
      <c r="Y103" s="78"/>
    </row>
    <row r="104" spans="1:25" ht="18.75" customHeight="1">
      <c r="R104" s="65"/>
    </row>
  </sheetData>
  <mergeCells count="420">
    <mergeCell ref="X3:Y3"/>
    <mergeCell ref="A5:C5"/>
    <mergeCell ref="D5:K5"/>
    <mergeCell ref="N5:P5"/>
    <mergeCell ref="Q5:T5"/>
    <mergeCell ref="U5:Y5"/>
    <mergeCell ref="A6:Y6"/>
    <mergeCell ref="A7:Y7"/>
    <mergeCell ref="A8:C8"/>
    <mergeCell ref="D8:K8"/>
    <mergeCell ref="N8:P8"/>
    <mergeCell ref="Q8:T8"/>
    <mergeCell ref="U8:Y8"/>
    <mergeCell ref="A9:C9"/>
    <mergeCell ref="D9:K9"/>
    <mergeCell ref="N9:P9"/>
    <mergeCell ref="Q9:T9"/>
    <mergeCell ref="U9:Y9"/>
    <mergeCell ref="A10:C10"/>
    <mergeCell ref="D10:K10"/>
    <mergeCell ref="N10:P10"/>
    <mergeCell ref="Q10:T10"/>
    <mergeCell ref="U10:Y10"/>
    <mergeCell ref="A11:C11"/>
    <mergeCell ref="D11:K11"/>
    <mergeCell ref="N11:P11"/>
    <mergeCell ref="Q11:T11"/>
    <mergeCell ref="U11:Y11"/>
    <mergeCell ref="A12:C12"/>
    <mergeCell ref="D12:K12"/>
    <mergeCell ref="N12:P12"/>
    <mergeCell ref="Q12:T12"/>
    <mergeCell ref="U12:Y12"/>
    <mergeCell ref="A13:C13"/>
    <mergeCell ref="D13:K13"/>
    <mergeCell ref="N13:P13"/>
    <mergeCell ref="Q13:T13"/>
    <mergeCell ref="U13:Y13"/>
    <mergeCell ref="A14:C14"/>
    <mergeCell ref="D14:K14"/>
    <mergeCell ref="N14:P14"/>
    <mergeCell ref="Q14:T14"/>
    <mergeCell ref="U14:Y14"/>
    <mergeCell ref="A15:C15"/>
    <mergeCell ref="D15:K15"/>
    <mergeCell ref="N15:P15"/>
    <mergeCell ref="Q15:T15"/>
    <mergeCell ref="U15:Y15"/>
    <mergeCell ref="A16:C16"/>
    <mergeCell ref="D16:K16"/>
    <mergeCell ref="N16:P16"/>
    <mergeCell ref="Q16:T16"/>
    <mergeCell ref="U16:Y16"/>
    <mergeCell ref="A17:C17"/>
    <mergeCell ref="D17:K17"/>
    <mergeCell ref="N17:P17"/>
    <mergeCell ref="Q17:T17"/>
    <mergeCell ref="U17:Y17"/>
    <mergeCell ref="A18:C18"/>
    <mergeCell ref="D18:K18"/>
    <mergeCell ref="N18:P18"/>
    <mergeCell ref="Q18:T18"/>
    <mergeCell ref="U18:Y18"/>
    <mergeCell ref="A19:C19"/>
    <mergeCell ref="D19:K19"/>
    <mergeCell ref="N19:P19"/>
    <mergeCell ref="Q19:T19"/>
    <mergeCell ref="U19:Y19"/>
    <mergeCell ref="A20:C20"/>
    <mergeCell ref="D20:K20"/>
    <mergeCell ref="N20:P20"/>
    <mergeCell ref="Q20:T20"/>
    <mergeCell ref="U20:Y20"/>
    <mergeCell ref="A21:C21"/>
    <mergeCell ref="D21:K21"/>
    <mergeCell ref="N21:P21"/>
    <mergeCell ref="Q21:T21"/>
    <mergeCell ref="U21:Y21"/>
    <mergeCell ref="A22:C22"/>
    <mergeCell ref="D22:K22"/>
    <mergeCell ref="N22:P22"/>
    <mergeCell ref="Q22:T22"/>
    <mergeCell ref="U22:Y22"/>
    <mergeCell ref="A23:C23"/>
    <mergeCell ref="D23:K23"/>
    <mergeCell ref="N23:P23"/>
    <mergeCell ref="Q23:T23"/>
    <mergeCell ref="U23:Y23"/>
    <mergeCell ref="A24:C24"/>
    <mergeCell ref="D24:K24"/>
    <mergeCell ref="N24:P24"/>
    <mergeCell ref="Q24:T24"/>
    <mergeCell ref="U24:Y24"/>
    <mergeCell ref="A25:C25"/>
    <mergeCell ref="D25:K25"/>
    <mergeCell ref="N25:P25"/>
    <mergeCell ref="Q25:T25"/>
    <mergeCell ref="U25:Y25"/>
    <mergeCell ref="X29:Y29"/>
    <mergeCell ref="A31:C31"/>
    <mergeCell ref="D31:K31"/>
    <mergeCell ref="N31:P31"/>
    <mergeCell ref="Q31:T31"/>
    <mergeCell ref="U31:Y31"/>
    <mergeCell ref="A32:C32"/>
    <mergeCell ref="D32:K32"/>
    <mergeCell ref="N32:P32"/>
    <mergeCell ref="Q32:T32"/>
    <mergeCell ref="U32:Y32"/>
    <mergeCell ref="A33:C33"/>
    <mergeCell ref="D33:K33"/>
    <mergeCell ref="N33:P33"/>
    <mergeCell ref="Q33:T33"/>
    <mergeCell ref="U33:Y33"/>
    <mergeCell ref="A34:C34"/>
    <mergeCell ref="D34:K34"/>
    <mergeCell ref="N34:P34"/>
    <mergeCell ref="Q34:T34"/>
    <mergeCell ref="U34:Y34"/>
    <mergeCell ref="A35:C35"/>
    <mergeCell ref="D35:K35"/>
    <mergeCell ref="N35:P35"/>
    <mergeCell ref="Q35:T35"/>
    <mergeCell ref="U35:Y35"/>
    <mergeCell ref="A36:C36"/>
    <mergeCell ref="D36:K36"/>
    <mergeCell ref="N36:P36"/>
    <mergeCell ref="Q36:T36"/>
    <mergeCell ref="U36:Y36"/>
    <mergeCell ref="A37:C37"/>
    <mergeCell ref="D37:K37"/>
    <mergeCell ref="N37:P37"/>
    <mergeCell ref="Q37:T37"/>
    <mergeCell ref="U37:Y37"/>
    <mergeCell ref="A38:C38"/>
    <mergeCell ref="D38:K38"/>
    <mergeCell ref="N38:P38"/>
    <mergeCell ref="Q38:T38"/>
    <mergeCell ref="U38:Y38"/>
    <mergeCell ref="A39:C39"/>
    <mergeCell ref="D39:K39"/>
    <mergeCell ref="N39:P39"/>
    <mergeCell ref="Q39:T39"/>
    <mergeCell ref="U39:Y39"/>
    <mergeCell ref="A40:C40"/>
    <mergeCell ref="D40:K40"/>
    <mergeCell ref="N40:P40"/>
    <mergeCell ref="Q40:T40"/>
    <mergeCell ref="U40:Y40"/>
    <mergeCell ref="A41:C41"/>
    <mergeCell ref="D41:K41"/>
    <mergeCell ref="N41:P41"/>
    <mergeCell ref="Q41:T41"/>
    <mergeCell ref="U41:Y41"/>
    <mergeCell ref="A42:C42"/>
    <mergeCell ref="D42:K42"/>
    <mergeCell ref="N42:P42"/>
    <mergeCell ref="Q42:T42"/>
    <mergeCell ref="U42:Y42"/>
    <mergeCell ref="A43:C43"/>
    <mergeCell ref="D43:K43"/>
    <mergeCell ref="N43:P43"/>
    <mergeCell ref="Q43:T43"/>
    <mergeCell ref="U43:Y43"/>
    <mergeCell ref="A44:C44"/>
    <mergeCell ref="D44:K44"/>
    <mergeCell ref="N44:P44"/>
    <mergeCell ref="Q44:T44"/>
    <mergeCell ref="U44:Y44"/>
    <mergeCell ref="A45:C45"/>
    <mergeCell ref="D45:K45"/>
    <mergeCell ref="N45:P45"/>
    <mergeCell ref="Q45:T45"/>
    <mergeCell ref="U45:Y45"/>
    <mergeCell ref="A46:C46"/>
    <mergeCell ref="D46:K46"/>
    <mergeCell ref="N46:P46"/>
    <mergeCell ref="Q46:T46"/>
    <mergeCell ref="U46:Y46"/>
    <mergeCell ref="A47:C47"/>
    <mergeCell ref="D47:K47"/>
    <mergeCell ref="N47:P47"/>
    <mergeCell ref="Q47:T47"/>
    <mergeCell ref="U47:Y47"/>
    <mergeCell ref="A48:C48"/>
    <mergeCell ref="D48:K48"/>
    <mergeCell ref="N48:P48"/>
    <mergeCell ref="Q48:T48"/>
    <mergeCell ref="U48:Y48"/>
    <mergeCell ref="A49:C49"/>
    <mergeCell ref="D49:K49"/>
    <mergeCell ref="N49:P49"/>
    <mergeCell ref="Q49:T49"/>
    <mergeCell ref="U49:Y49"/>
    <mergeCell ref="A50:C50"/>
    <mergeCell ref="D50:K50"/>
    <mergeCell ref="N50:P50"/>
    <mergeCell ref="Q50:T50"/>
    <mergeCell ref="U50:Y50"/>
    <mergeCell ref="A51:C51"/>
    <mergeCell ref="D51:K51"/>
    <mergeCell ref="N51:P51"/>
    <mergeCell ref="Q51:T51"/>
    <mergeCell ref="U51:Y51"/>
    <mergeCell ref="X55:Y55"/>
    <mergeCell ref="A57:C57"/>
    <mergeCell ref="D57:K57"/>
    <mergeCell ref="N57:P57"/>
    <mergeCell ref="Q57:T57"/>
    <mergeCell ref="U57:Y57"/>
    <mergeCell ref="A58:C58"/>
    <mergeCell ref="D58:K58"/>
    <mergeCell ref="N58:P58"/>
    <mergeCell ref="Q58:T58"/>
    <mergeCell ref="U58:Y58"/>
    <mergeCell ref="A59:C59"/>
    <mergeCell ref="D59:K59"/>
    <mergeCell ref="N59:P59"/>
    <mergeCell ref="Q59:T59"/>
    <mergeCell ref="U59:Y59"/>
    <mergeCell ref="A60:C60"/>
    <mergeCell ref="D60:K60"/>
    <mergeCell ref="N60:P60"/>
    <mergeCell ref="Q60:T60"/>
    <mergeCell ref="U60:Y60"/>
    <mergeCell ref="A61:C61"/>
    <mergeCell ref="D61:K61"/>
    <mergeCell ref="N61:P61"/>
    <mergeCell ref="Q61:T61"/>
    <mergeCell ref="U61:Y61"/>
    <mergeCell ref="A62:C62"/>
    <mergeCell ref="D62:K62"/>
    <mergeCell ref="N62:P62"/>
    <mergeCell ref="Q62:T62"/>
    <mergeCell ref="U62:Y62"/>
    <mergeCell ref="A63:C63"/>
    <mergeCell ref="D63:K63"/>
    <mergeCell ref="N63:P63"/>
    <mergeCell ref="Q63:T63"/>
    <mergeCell ref="U63:Y63"/>
    <mergeCell ref="A64:C64"/>
    <mergeCell ref="D64:K64"/>
    <mergeCell ref="N64:P64"/>
    <mergeCell ref="Q64:T64"/>
    <mergeCell ref="U64:Y64"/>
    <mergeCell ref="A65:C65"/>
    <mergeCell ref="D65:K65"/>
    <mergeCell ref="N65:P65"/>
    <mergeCell ref="Q65:T65"/>
    <mergeCell ref="U65:Y65"/>
    <mergeCell ref="A66:C66"/>
    <mergeCell ref="D66:K66"/>
    <mergeCell ref="N66:P66"/>
    <mergeCell ref="Q66:T66"/>
    <mergeCell ref="U66:Y66"/>
    <mergeCell ref="A67:C67"/>
    <mergeCell ref="D67:K67"/>
    <mergeCell ref="N67:P67"/>
    <mergeCell ref="Q67:T67"/>
    <mergeCell ref="U67:Y67"/>
    <mergeCell ref="A68:C68"/>
    <mergeCell ref="D68:K68"/>
    <mergeCell ref="N68:P68"/>
    <mergeCell ref="Q68:T68"/>
    <mergeCell ref="U68:Y68"/>
    <mergeCell ref="A69:C69"/>
    <mergeCell ref="D69:K69"/>
    <mergeCell ref="N69:P69"/>
    <mergeCell ref="Q69:T69"/>
    <mergeCell ref="U69:Y69"/>
    <mergeCell ref="A70:C70"/>
    <mergeCell ref="D70:K70"/>
    <mergeCell ref="N70:P70"/>
    <mergeCell ref="Q70:T70"/>
    <mergeCell ref="U70:Y70"/>
    <mergeCell ref="A71:C71"/>
    <mergeCell ref="D71:K71"/>
    <mergeCell ref="N71:P71"/>
    <mergeCell ref="Q71:T71"/>
    <mergeCell ref="U71:Y71"/>
    <mergeCell ref="A72:C72"/>
    <mergeCell ref="D72:K72"/>
    <mergeCell ref="N72:P72"/>
    <mergeCell ref="Q72:T72"/>
    <mergeCell ref="U72:Y72"/>
    <mergeCell ref="A73:C73"/>
    <mergeCell ref="D73:K73"/>
    <mergeCell ref="N73:P73"/>
    <mergeCell ref="Q73:T73"/>
    <mergeCell ref="U73:Y73"/>
    <mergeCell ref="A74:C74"/>
    <mergeCell ref="D74:K74"/>
    <mergeCell ref="N74:P74"/>
    <mergeCell ref="Q74:T74"/>
    <mergeCell ref="U74:Y74"/>
    <mergeCell ref="A75:C75"/>
    <mergeCell ref="D75:K75"/>
    <mergeCell ref="N75:P75"/>
    <mergeCell ref="Q75:T75"/>
    <mergeCell ref="U75:Y75"/>
    <mergeCell ref="A76:C76"/>
    <mergeCell ref="D76:K76"/>
    <mergeCell ref="N76:P76"/>
    <mergeCell ref="Q76:T76"/>
    <mergeCell ref="U76:Y76"/>
    <mergeCell ref="A77:C77"/>
    <mergeCell ref="D77:K77"/>
    <mergeCell ref="N77:P77"/>
    <mergeCell ref="Q77:T77"/>
    <mergeCell ref="U77:Y77"/>
    <mergeCell ref="X81:Y81"/>
    <mergeCell ref="A83:C83"/>
    <mergeCell ref="D83:K83"/>
    <mergeCell ref="N83:P83"/>
    <mergeCell ref="Q83:T83"/>
    <mergeCell ref="U83:Y83"/>
    <mergeCell ref="A84:C84"/>
    <mergeCell ref="D84:K84"/>
    <mergeCell ref="N84:P84"/>
    <mergeCell ref="Q84:T84"/>
    <mergeCell ref="U84:Y84"/>
    <mergeCell ref="A85:C85"/>
    <mergeCell ref="D85:K85"/>
    <mergeCell ref="N85:P85"/>
    <mergeCell ref="Q85:T85"/>
    <mergeCell ref="U85:Y85"/>
    <mergeCell ref="A86:C86"/>
    <mergeCell ref="D86:K86"/>
    <mergeCell ref="N86:P86"/>
    <mergeCell ref="Q86:T86"/>
    <mergeCell ref="U86:Y86"/>
    <mergeCell ref="A87:C87"/>
    <mergeCell ref="D87:K87"/>
    <mergeCell ref="N87:P87"/>
    <mergeCell ref="Q87:T87"/>
    <mergeCell ref="U87:Y87"/>
    <mergeCell ref="A88:C88"/>
    <mergeCell ref="D88:K88"/>
    <mergeCell ref="N88:P88"/>
    <mergeCell ref="Q88:T88"/>
    <mergeCell ref="U88:Y88"/>
    <mergeCell ref="A89:C89"/>
    <mergeCell ref="D89:K89"/>
    <mergeCell ref="N89:P89"/>
    <mergeCell ref="Q89:T89"/>
    <mergeCell ref="U89:Y89"/>
    <mergeCell ref="A90:C90"/>
    <mergeCell ref="D90:K90"/>
    <mergeCell ref="N90:P90"/>
    <mergeCell ref="Q90:T90"/>
    <mergeCell ref="U90:Y90"/>
    <mergeCell ref="A91:C91"/>
    <mergeCell ref="D91:K91"/>
    <mergeCell ref="N91:P91"/>
    <mergeCell ref="Q91:T91"/>
    <mergeCell ref="U91:Y91"/>
    <mergeCell ref="A92:C92"/>
    <mergeCell ref="D92:K92"/>
    <mergeCell ref="N92:P92"/>
    <mergeCell ref="Q92:T92"/>
    <mergeCell ref="U92:Y92"/>
    <mergeCell ref="A93:C93"/>
    <mergeCell ref="D93:K93"/>
    <mergeCell ref="N93:P93"/>
    <mergeCell ref="Q93:T93"/>
    <mergeCell ref="U93:Y93"/>
    <mergeCell ref="A94:C94"/>
    <mergeCell ref="D94:K94"/>
    <mergeCell ref="N94:P94"/>
    <mergeCell ref="Q94:T94"/>
    <mergeCell ref="U94:Y94"/>
    <mergeCell ref="A95:C95"/>
    <mergeCell ref="D95:K95"/>
    <mergeCell ref="N95:P95"/>
    <mergeCell ref="Q95:T95"/>
    <mergeCell ref="U95:Y95"/>
    <mergeCell ref="A96:C96"/>
    <mergeCell ref="D96:K96"/>
    <mergeCell ref="N96:P96"/>
    <mergeCell ref="Q96:T96"/>
    <mergeCell ref="U96:Y96"/>
    <mergeCell ref="A97:C97"/>
    <mergeCell ref="D97:K97"/>
    <mergeCell ref="N97:P97"/>
    <mergeCell ref="Q97:T97"/>
    <mergeCell ref="U97:Y97"/>
    <mergeCell ref="A98:C98"/>
    <mergeCell ref="D98:K98"/>
    <mergeCell ref="N98:P98"/>
    <mergeCell ref="Q98:T98"/>
    <mergeCell ref="U98:Y98"/>
    <mergeCell ref="A99:C99"/>
    <mergeCell ref="D99:K99"/>
    <mergeCell ref="N99:P99"/>
    <mergeCell ref="Q99:T99"/>
    <mergeCell ref="U99:Y99"/>
    <mergeCell ref="A100:C100"/>
    <mergeCell ref="D100:K100"/>
    <mergeCell ref="N100:P100"/>
    <mergeCell ref="Q100:T100"/>
    <mergeCell ref="U100:Y100"/>
    <mergeCell ref="A101:C101"/>
    <mergeCell ref="D101:K101"/>
    <mergeCell ref="N101:P101"/>
    <mergeCell ref="Q101:T101"/>
    <mergeCell ref="U101:Y101"/>
    <mergeCell ref="A102:C102"/>
    <mergeCell ref="D102:K102"/>
    <mergeCell ref="N102:P102"/>
    <mergeCell ref="Q102:T102"/>
    <mergeCell ref="U102:Y102"/>
    <mergeCell ref="A103:C103"/>
    <mergeCell ref="D103:K103"/>
    <mergeCell ref="N103:P103"/>
    <mergeCell ref="Q103:T103"/>
    <mergeCell ref="U103:Y103"/>
    <mergeCell ref="A1:Y2"/>
    <mergeCell ref="A27:Y28"/>
    <mergeCell ref="A53:Y54"/>
    <mergeCell ref="A79:Y80"/>
  </mergeCells>
  <phoneticPr fontId="18"/>
  <pageMargins left="0.9055118110236221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1066"/>
  <sheetViews>
    <sheetView showGridLines="0" view="pageBreakPreview" topLeftCell="A328" zoomScaleNormal="85" zoomScaleSheetLayoutView="100" workbookViewId="0">
      <selection activeCell="V62" sqref="V62:Z62"/>
    </sheetView>
  </sheetViews>
  <sheetFormatPr defaultRowHeight="13.2"/>
  <cols>
    <col min="1" max="1" width="1.625" customWidth="1"/>
    <col min="2" max="3" width="3.125" customWidth="1"/>
    <col min="4" max="7" width="5.75" customWidth="1"/>
    <col min="8" max="8" width="1.625" customWidth="1"/>
    <col min="9" max="11" width="9.5" customWidth="1"/>
    <col min="12" max="12" width="3.125" customWidth="1"/>
    <col min="13" max="13" width="11.25" customWidth="1"/>
    <col min="14" max="14" width="5.625" customWidth="1"/>
    <col min="15" max="17" width="4.375" customWidth="1"/>
    <col min="18" max="21" width="4.125" customWidth="1"/>
    <col min="22" max="26" width="3.875" customWidth="1"/>
    <col min="27" max="27" width="2.5" customWidth="1"/>
    <col min="28" max="28" width="6" hidden="1" customWidth="1"/>
    <col min="29" max="30" width="9" hidden="1" customWidth="1"/>
    <col min="31" max="31" width="11.25" hidden="1" customWidth="1"/>
    <col min="32" max="33" width="9" hidden="1" customWidth="1"/>
    <col min="34" max="34" width="9" customWidth="1"/>
    <col min="35" max="36" width="9.875" bestFit="1" customWidth="1"/>
    <col min="257" max="257" width="1.625" customWidth="1"/>
    <col min="258" max="259" width="3.125" customWidth="1"/>
    <col min="260" max="263" width="5.75" customWidth="1"/>
    <col min="264" max="264" width="1.625" customWidth="1"/>
    <col min="265" max="267" width="9.5" customWidth="1"/>
    <col min="268" max="268" width="10" customWidth="1"/>
    <col min="269" max="269" width="11.25" customWidth="1"/>
    <col min="270" max="270" width="5.625" customWidth="1"/>
    <col min="271" max="273" width="4.375" customWidth="1"/>
    <col min="274" max="277" width="4.125" customWidth="1"/>
    <col min="278" max="282" width="3.875" customWidth="1"/>
    <col min="283" max="283" width="2.5" customWidth="1"/>
    <col min="284" max="290" width="8.88671875" hidden="1" customWidth="1"/>
    <col min="513" max="513" width="1.625" customWidth="1"/>
    <col min="514" max="515" width="3.125" customWidth="1"/>
    <col min="516" max="519" width="5.75" customWidth="1"/>
    <col min="520" max="520" width="1.625" customWidth="1"/>
    <col min="521" max="523" width="9.5" customWidth="1"/>
    <col min="524" max="524" width="10" customWidth="1"/>
    <col min="525" max="525" width="11.25" customWidth="1"/>
    <col min="526" max="526" width="5.625" customWidth="1"/>
    <col min="527" max="529" width="4.375" customWidth="1"/>
    <col min="530" max="533" width="4.125" customWidth="1"/>
    <col min="534" max="538" width="3.875" customWidth="1"/>
    <col min="539" max="539" width="2.5" customWidth="1"/>
    <col min="540" max="546" width="8.88671875" hidden="1" customWidth="1"/>
    <col min="769" max="769" width="1.625" customWidth="1"/>
    <col min="770" max="771" width="3.125" customWidth="1"/>
    <col min="772" max="775" width="5.75" customWidth="1"/>
    <col min="776" max="776" width="1.625" customWidth="1"/>
    <col min="777" max="779" width="9.5" customWidth="1"/>
    <col min="780" max="780" width="10" customWidth="1"/>
    <col min="781" max="781" width="11.25" customWidth="1"/>
    <col min="782" max="782" width="5.625" customWidth="1"/>
    <col min="783" max="785" width="4.375" customWidth="1"/>
    <col min="786" max="789" width="4.125" customWidth="1"/>
    <col min="790" max="794" width="3.875" customWidth="1"/>
    <col min="795" max="795" width="2.5" customWidth="1"/>
    <col min="796" max="802" width="8.88671875" hidden="1" customWidth="1"/>
    <col min="1025" max="1025" width="1.625" customWidth="1"/>
    <col min="1026" max="1027" width="3.125" customWidth="1"/>
    <col min="1028" max="1031" width="5.75" customWidth="1"/>
    <col min="1032" max="1032" width="1.625" customWidth="1"/>
    <col min="1033" max="1035" width="9.5" customWidth="1"/>
    <col min="1036" max="1036" width="10" customWidth="1"/>
    <col min="1037" max="1037" width="11.25" customWidth="1"/>
    <col min="1038" max="1038" width="5.625" customWidth="1"/>
    <col min="1039" max="1041" width="4.375" customWidth="1"/>
    <col min="1042" max="1045" width="4.125" customWidth="1"/>
    <col min="1046" max="1050" width="3.875" customWidth="1"/>
    <col min="1051" max="1051" width="2.5" customWidth="1"/>
    <col min="1052" max="1058" width="8.88671875" hidden="1" customWidth="1"/>
    <col min="1281" max="1281" width="1.625" customWidth="1"/>
    <col min="1282" max="1283" width="3.125" customWidth="1"/>
    <col min="1284" max="1287" width="5.75" customWidth="1"/>
    <col min="1288" max="1288" width="1.625" customWidth="1"/>
    <col min="1289" max="1291" width="9.5" customWidth="1"/>
    <col min="1292" max="1292" width="10" customWidth="1"/>
    <col min="1293" max="1293" width="11.25" customWidth="1"/>
    <col min="1294" max="1294" width="5.625" customWidth="1"/>
    <col min="1295" max="1297" width="4.375" customWidth="1"/>
    <col min="1298" max="1301" width="4.125" customWidth="1"/>
    <col min="1302" max="1306" width="3.875" customWidth="1"/>
    <col min="1307" max="1307" width="2.5" customWidth="1"/>
    <col min="1308" max="1314" width="8.88671875" hidden="1" customWidth="1"/>
    <col min="1537" max="1537" width="1.625" customWidth="1"/>
    <col min="1538" max="1539" width="3.125" customWidth="1"/>
    <col min="1540" max="1543" width="5.75" customWidth="1"/>
    <col min="1544" max="1544" width="1.625" customWidth="1"/>
    <col min="1545" max="1547" width="9.5" customWidth="1"/>
    <col min="1548" max="1548" width="10" customWidth="1"/>
    <col min="1549" max="1549" width="11.25" customWidth="1"/>
    <col min="1550" max="1550" width="5.625" customWidth="1"/>
    <col min="1551" max="1553" width="4.375" customWidth="1"/>
    <col min="1554" max="1557" width="4.125" customWidth="1"/>
    <col min="1558" max="1562" width="3.875" customWidth="1"/>
    <col min="1563" max="1563" width="2.5" customWidth="1"/>
    <col min="1564" max="1570" width="8.88671875" hidden="1" customWidth="1"/>
    <col min="1793" max="1793" width="1.625" customWidth="1"/>
    <col min="1794" max="1795" width="3.125" customWidth="1"/>
    <col min="1796" max="1799" width="5.75" customWidth="1"/>
    <col min="1800" max="1800" width="1.625" customWidth="1"/>
    <col min="1801" max="1803" width="9.5" customWidth="1"/>
    <col min="1804" max="1804" width="10" customWidth="1"/>
    <col min="1805" max="1805" width="11.25" customWidth="1"/>
    <col min="1806" max="1806" width="5.625" customWidth="1"/>
    <col min="1807" max="1809" width="4.375" customWidth="1"/>
    <col min="1810" max="1813" width="4.125" customWidth="1"/>
    <col min="1814" max="1818" width="3.875" customWidth="1"/>
    <col min="1819" max="1819" width="2.5" customWidth="1"/>
    <col min="1820" max="1826" width="8.88671875" hidden="1" customWidth="1"/>
    <col min="2049" max="2049" width="1.625" customWidth="1"/>
    <col min="2050" max="2051" width="3.125" customWidth="1"/>
    <col min="2052" max="2055" width="5.75" customWidth="1"/>
    <col min="2056" max="2056" width="1.625" customWidth="1"/>
    <col min="2057" max="2059" width="9.5" customWidth="1"/>
    <col min="2060" max="2060" width="10" customWidth="1"/>
    <col min="2061" max="2061" width="11.25" customWidth="1"/>
    <col min="2062" max="2062" width="5.625" customWidth="1"/>
    <col min="2063" max="2065" width="4.375" customWidth="1"/>
    <col min="2066" max="2069" width="4.125" customWidth="1"/>
    <col min="2070" max="2074" width="3.875" customWidth="1"/>
    <col min="2075" max="2075" width="2.5" customWidth="1"/>
    <col min="2076" max="2082" width="8.88671875" hidden="1" customWidth="1"/>
    <col min="2305" max="2305" width="1.625" customWidth="1"/>
    <col min="2306" max="2307" width="3.125" customWidth="1"/>
    <col min="2308" max="2311" width="5.75" customWidth="1"/>
    <col min="2312" max="2312" width="1.625" customWidth="1"/>
    <col min="2313" max="2315" width="9.5" customWidth="1"/>
    <col min="2316" max="2316" width="10" customWidth="1"/>
    <col min="2317" max="2317" width="11.25" customWidth="1"/>
    <col min="2318" max="2318" width="5.625" customWidth="1"/>
    <col min="2319" max="2321" width="4.375" customWidth="1"/>
    <col min="2322" max="2325" width="4.125" customWidth="1"/>
    <col min="2326" max="2330" width="3.875" customWidth="1"/>
    <col min="2331" max="2331" width="2.5" customWidth="1"/>
    <col min="2332" max="2338" width="8.88671875" hidden="1" customWidth="1"/>
    <col min="2561" max="2561" width="1.625" customWidth="1"/>
    <col min="2562" max="2563" width="3.125" customWidth="1"/>
    <col min="2564" max="2567" width="5.75" customWidth="1"/>
    <col min="2568" max="2568" width="1.625" customWidth="1"/>
    <col min="2569" max="2571" width="9.5" customWidth="1"/>
    <col min="2572" max="2572" width="10" customWidth="1"/>
    <col min="2573" max="2573" width="11.25" customWidth="1"/>
    <col min="2574" max="2574" width="5.625" customWidth="1"/>
    <col min="2575" max="2577" width="4.375" customWidth="1"/>
    <col min="2578" max="2581" width="4.125" customWidth="1"/>
    <col min="2582" max="2586" width="3.875" customWidth="1"/>
    <col min="2587" max="2587" width="2.5" customWidth="1"/>
    <col min="2588" max="2594" width="8.88671875" hidden="1" customWidth="1"/>
    <col min="2817" max="2817" width="1.625" customWidth="1"/>
    <col min="2818" max="2819" width="3.125" customWidth="1"/>
    <col min="2820" max="2823" width="5.75" customWidth="1"/>
    <col min="2824" max="2824" width="1.625" customWidth="1"/>
    <col min="2825" max="2827" width="9.5" customWidth="1"/>
    <col min="2828" max="2828" width="10" customWidth="1"/>
    <col min="2829" max="2829" width="11.25" customWidth="1"/>
    <col min="2830" max="2830" width="5.625" customWidth="1"/>
    <col min="2831" max="2833" width="4.375" customWidth="1"/>
    <col min="2834" max="2837" width="4.125" customWidth="1"/>
    <col min="2838" max="2842" width="3.875" customWidth="1"/>
    <col min="2843" max="2843" width="2.5" customWidth="1"/>
    <col min="2844" max="2850" width="8.88671875" hidden="1" customWidth="1"/>
    <col min="3073" max="3073" width="1.625" customWidth="1"/>
    <col min="3074" max="3075" width="3.125" customWidth="1"/>
    <col min="3076" max="3079" width="5.75" customWidth="1"/>
    <col min="3080" max="3080" width="1.625" customWidth="1"/>
    <col min="3081" max="3083" width="9.5" customWidth="1"/>
    <col min="3084" max="3084" width="10" customWidth="1"/>
    <col min="3085" max="3085" width="11.25" customWidth="1"/>
    <col min="3086" max="3086" width="5.625" customWidth="1"/>
    <col min="3087" max="3089" width="4.375" customWidth="1"/>
    <col min="3090" max="3093" width="4.125" customWidth="1"/>
    <col min="3094" max="3098" width="3.875" customWidth="1"/>
    <col min="3099" max="3099" width="2.5" customWidth="1"/>
    <col min="3100" max="3106" width="8.88671875" hidden="1" customWidth="1"/>
    <col min="3329" max="3329" width="1.625" customWidth="1"/>
    <col min="3330" max="3331" width="3.125" customWidth="1"/>
    <col min="3332" max="3335" width="5.75" customWidth="1"/>
    <col min="3336" max="3336" width="1.625" customWidth="1"/>
    <col min="3337" max="3339" width="9.5" customWidth="1"/>
    <col min="3340" max="3340" width="10" customWidth="1"/>
    <col min="3341" max="3341" width="11.25" customWidth="1"/>
    <col min="3342" max="3342" width="5.625" customWidth="1"/>
    <col min="3343" max="3345" width="4.375" customWidth="1"/>
    <col min="3346" max="3349" width="4.125" customWidth="1"/>
    <col min="3350" max="3354" width="3.875" customWidth="1"/>
    <col min="3355" max="3355" width="2.5" customWidth="1"/>
    <col min="3356" max="3362" width="8.88671875" hidden="1" customWidth="1"/>
    <col min="3585" max="3585" width="1.625" customWidth="1"/>
    <col min="3586" max="3587" width="3.125" customWidth="1"/>
    <col min="3588" max="3591" width="5.75" customWidth="1"/>
    <col min="3592" max="3592" width="1.625" customWidth="1"/>
    <col min="3593" max="3595" width="9.5" customWidth="1"/>
    <col min="3596" max="3596" width="10" customWidth="1"/>
    <col min="3597" max="3597" width="11.25" customWidth="1"/>
    <col min="3598" max="3598" width="5.625" customWidth="1"/>
    <col min="3599" max="3601" width="4.375" customWidth="1"/>
    <col min="3602" max="3605" width="4.125" customWidth="1"/>
    <col min="3606" max="3610" width="3.875" customWidth="1"/>
    <col min="3611" max="3611" width="2.5" customWidth="1"/>
    <col min="3612" max="3618" width="8.88671875" hidden="1" customWidth="1"/>
    <col min="3841" max="3841" width="1.625" customWidth="1"/>
    <col min="3842" max="3843" width="3.125" customWidth="1"/>
    <col min="3844" max="3847" width="5.75" customWidth="1"/>
    <col min="3848" max="3848" width="1.625" customWidth="1"/>
    <col min="3849" max="3851" width="9.5" customWidth="1"/>
    <col min="3852" max="3852" width="10" customWidth="1"/>
    <col min="3853" max="3853" width="11.25" customWidth="1"/>
    <col min="3854" max="3854" width="5.625" customWidth="1"/>
    <col min="3855" max="3857" width="4.375" customWidth="1"/>
    <col min="3858" max="3861" width="4.125" customWidth="1"/>
    <col min="3862" max="3866" width="3.875" customWidth="1"/>
    <col min="3867" max="3867" width="2.5" customWidth="1"/>
    <col min="3868" max="3874" width="8.88671875" hidden="1" customWidth="1"/>
    <col min="4097" max="4097" width="1.625" customWidth="1"/>
    <col min="4098" max="4099" width="3.125" customWidth="1"/>
    <col min="4100" max="4103" width="5.75" customWidth="1"/>
    <col min="4104" max="4104" width="1.625" customWidth="1"/>
    <col min="4105" max="4107" width="9.5" customWidth="1"/>
    <col min="4108" max="4108" width="10" customWidth="1"/>
    <col min="4109" max="4109" width="11.25" customWidth="1"/>
    <col min="4110" max="4110" width="5.625" customWidth="1"/>
    <col min="4111" max="4113" width="4.375" customWidth="1"/>
    <col min="4114" max="4117" width="4.125" customWidth="1"/>
    <col min="4118" max="4122" width="3.875" customWidth="1"/>
    <col min="4123" max="4123" width="2.5" customWidth="1"/>
    <col min="4124" max="4130" width="8.88671875" hidden="1" customWidth="1"/>
    <col min="4353" max="4353" width="1.625" customWidth="1"/>
    <col min="4354" max="4355" width="3.125" customWidth="1"/>
    <col min="4356" max="4359" width="5.75" customWidth="1"/>
    <col min="4360" max="4360" width="1.625" customWidth="1"/>
    <col min="4361" max="4363" width="9.5" customWidth="1"/>
    <col min="4364" max="4364" width="10" customWidth="1"/>
    <col min="4365" max="4365" width="11.25" customWidth="1"/>
    <col min="4366" max="4366" width="5.625" customWidth="1"/>
    <col min="4367" max="4369" width="4.375" customWidth="1"/>
    <col min="4370" max="4373" width="4.125" customWidth="1"/>
    <col min="4374" max="4378" width="3.875" customWidth="1"/>
    <col min="4379" max="4379" width="2.5" customWidth="1"/>
    <col min="4380" max="4386" width="8.88671875" hidden="1" customWidth="1"/>
    <col min="4609" max="4609" width="1.625" customWidth="1"/>
    <col min="4610" max="4611" width="3.125" customWidth="1"/>
    <col min="4612" max="4615" width="5.75" customWidth="1"/>
    <col min="4616" max="4616" width="1.625" customWidth="1"/>
    <col min="4617" max="4619" width="9.5" customWidth="1"/>
    <col min="4620" max="4620" width="10" customWidth="1"/>
    <col min="4621" max="4621" width="11.25" customWidth="1"/>
    <col min="4622" max="4622" width="5.625" customWidth="1"/>
    <col min="4623" max="4625" width="4.375" customWidth="1"/>
    <col min="4626" max="4629" width="4.125" customWidth="1"/>
    <col min="4630" max="4634" width="3.875" customWidth="1"/>
    <col min="4635" max="4635" width="2.5" customWidth="1"/>
    <col min="4636" max="4642" width="8.88671875" hidden="1" customWidth="1"/>
    <col min="4865" max="4865" width="1.625" customWidth="1"/>
    <col min="4866" max="4867" width="3.125" customWidth="1"/>
    <col min="4868" max="4871" width="5.75" customWidth="1"/>
    <col min="4872" max="4872" width="1.625" customWidth="1"/>
    <col min="4873" max="4875" width="9.5" customWidth="1"/>
    <col min="4876" max="4876" width="10" customWidth="1"/>
    <col min="4877" max="4877" width="11.25" customWidth="1"/>
    <col min="4878" max="4878" width="5.625" customWidth="1"/>
    <col min="4879" max="4881" width="4.375" customWidth="1"/>
    <col min="4882" max="4885" width="4.125" customWidth="1"/>
    <col min="4886" max="4890" width="3.875" customWidth="1"/>
    <col min="4891" max="4891" width="2.5" customWidth="1"/>
    <col min="4892" max="4898" width="8.88671875" hidden="1" customWidth="1"/>
    <col min="5121" max="5121" width="1.625" customWidth="1"/>
    <col min="5122" max="5123" width="3.125" customWidth="1"/>
    <col min="5124" max="5127" width="5.75" customWidth="1"/>
    <col min="5128" max="5128" width="1.625" customWidth="1"/>
    <col min="5129" max="5131" width="9.5" customWidth="1"/>
    <col min="5132" max="5132" width="10" customWidth="1"/>
    <col min="5133" max="5133" width="11.25" customWidth="1"/>
    <col min="5134" max="5134" width="5.625" customWidth="1"/>
    <col min="5135" max="5137" width="4.375" customWidth="1"/>
    <col min="5138" max="5141" width="4.125" customWidth="1"/>
    <col min="5142" max="5146" width="3.875" customWidth="1"/>
    <col min="5147" max="5147" width="2.5" customWidth="1"/>
    <col min="5148" max="5154" width="8.88671875" hidden="1" customWidth="1"/>
    <col min="5377" max="5377" width="1.625" customWidth="1"/>
    <col min="5378" max="5379" width="3.125" customWidth="1"/>
    <col min="5380" max="5383" width="5.75" customWidth="1"/>
    <col min="5384" max="5384" width="1.625" customWidth="1"/>
    <col min="5385" max="5387" width="9.5" customWidth="1"/>
    <col min="5388" max="5388" width="10" customWidth="1"/>
    <col min="5389" max="5389" width="11.25" customWidth="1"/>
    <col min="5390" max="5390" width="5.625" customWidth="1"/>
    <col min="5391" max="5393" width="4.375" customWidth="1"/>
    <col min="5394" max="5397" width="4.125" customWidth="1"/>
    <col min="5398" max="5402" width="3.875" customWidth="1"/>
    <col min="5403" max="5403" width="2.5" customWidth="1"/>
    <col min="5404" max="5410" width="8.88671875" hidden="1" customWidth="1"/>
    <col min="5633" max="5633" width="1.625" customWidth="1"/>
    <col min="5634" max="5635" width="3.125" customWidth="1"/>
    <col min="5636" max="5639" width="5.75" customWidth="1"/>
    <col min="5640" max="5640" width="1.625" customWidth="1"/>
    <col min="5641" max="5643" width="9.5" customWidth="1"/>
    <col min="5644" max="5644" width="10" customWidth="1"/>
    <col min="5645" max="5645" width="11.25" customWidth="1"/>
    <col min="5646" max="5646" width="5.625" customWidth="1"/>
    <col min="5647" max="5649" width="4.375" customWidth="1"/>
    <col min="5650" max="5653" width="4.125" customWidth="1"/>
    <col min="5654" max="5658" width="3.875" customWidth="1"/>
    <col min="5659" max="5659" width="2.5" customWidth="1"/>
    <col min="5660" max="5666" width="8.88671875" hidden="1" customWidth="1"/>
    <col min="5889" max="5889" width="1.625" customWidth="1"/>
    <col min="5890" max="5891" width="3.125" customWidth="1"/>
    <col min="5892" max="5895" width="5.75" customWidth="1"/>
    <col min="5896" max="5896" width="1.625" customWidth="1"/>
    <col min="5897" max="5899" width="9.5" customWidth="1"/>
    <col min="5900" max="5900" width="10" customWidth="1"/>
    <col min="5901" max="5901" width="11.25" customWidth="1"/>
    <col min="5902" max="5902" width="5.625" customWidth="1"/>
    <col min="5903" max="5905" width="4.375" customWidth="1"/>
    <col min="5906" max="5909" width="4.125" customWidth="1"/>
    <col min="5910" max="5914" width="3.875" customWidth="1"/>
    <col min="5915" max="5915" width="2.5" customWidth="1"/>
    <col min="5916" max="5922" width="8.88671875" hidden="1" customWidth="1"/>
    <col min="6145" max="6145" width="1.625" customWidth="1"/>
    <col min="6146" max="6147" width="3.125" customWidth="1"/>
    <col min="6148" max="6151" width="5.75" customWidth="1"/>
    <col min="6152" max="6152" width="1.625" customWidth="1"/>
    <col min="6153" max="6155" width="9.5" customWidth="1"/>
    <col min="6156" max="6156" width="10" customWidth="1"/>
    <col min="6157" max="6157" width="11.25" customWidth="1"/>
    <col min="6158" max="6158" width="5.625" customWidth="1"/>
    <col min="6159" max="6161" width="4.375" customWidth="1"/>
    <col min="6162" max="6165" width="4.125" customWidth="1"/>
    <col min="6166" max="6170" width="3.875" customWidth="1"/>
    <col min="6171" max="6171" width="2.5" customWidth="1"/>
    <col min="6172" max="6178" width="8.88671875" hidden="1" customWidth="1"/>
    <col min="6401" max="6401" width="1.625" customWidth="1"/>
    <col min="6402" max="6403" width="3.125" customWidth="1"/>
    <col min="6404" max="6407" width="5.75" customWidth="1"/>
    <col min="6408" max="6408" width="1.625" customWidth="1"/>
    <col min="6409" max="6411" width="9.5" customWidth="1"/>
    <col min="6412" max="6412" width="10" customWidth="1"/>
    <col min="6413" max="6413" width="11.25" customWidth="1"/>
    <col min="6414" max="6414" width="5.625" customWidth="1"/>
    <col min="6415" max="6417" width="4.375" customWidth="1"/>
    <col min="6418" max="6421" width="4.125" customWidth="1"/>
    <col min="6422" max="6426" width="3.875" customWidth="1"/>
    <col min="6427" max="6427" width="2.5" customWidth="1"/>
    <col min="6428" max="6434" width="8.88671875" hidden="1" customWidth="1"/>
    <col min="6657" max="6657" width="1.625" customWidth="1"/>
    <col min="6658" max="6659" width="3.125" customWidth="1"/>
    <col min="6660" max="6663" width="5.75" customWidth="1"/>
    <col min="6664" max="6664" width="1.625" customWidth="1"/>
    <col min="6665" max="6667" width="9.5" customWidth="1"/>
    <col min="6668" max="6668" width="10" customWidth="1"/>
    <col min="6669" max="6669" width="11.25" customWidth="1"/>
    <col min="6670" max="6670" width="5.625" customWidth="1"/>
    <col min="6671" max="6673" width="4.375" customWidth="1"/>
    <col min="6674" max="6677" width="4.125" customWidth="1"/>
    <col min="6678" max="6682" width="3.875" customWidth="1"/>
    <col min="6683" max="6683" width="2.5" customWidth="1"/>
    <col min="6684" max="6690" width="8.88671875" hidden="1" customWidth="1"/>
    <col min="6913" max="6913" width="1.625" customWidth="1"/>
    <col min="6914" max="6915" width="3.125" customWidth="1"/>
    <col min="6916" max="6919" width="5.75" customWidth="1"/>
    <col min="6920" max="6920" width="1.625" customWidth="1"/>
    <col min="6921" max="6923" width="9.5" customWidth="1"/>
    <col min="6924" max="6924" width="10" customWidth="1"/>
    <col min="6925" max="6925" width="11.25" customWidth="1"/>
    <col min="6926" max="6926" width="5.625" customWidth="1"/>
    <col min="6927" max="6929" width="4.375" customWidth="1"/>
    <col min="6930" max="6933" width="4.125" customWidth="1"/>
    <col min="6934" max="6938" width="3.875" customWidth="1"/>
    <col min="6939" max="6939" width="2.5" customWidth="1"/>
    <col min="6940" max="6946" width="8.88671875" hidden="1" customWidth="1"/>
    <col min="7169" max="7169" width="1.625" customWidth="1"/>
    <col min="7170" max="7171" width="3.125" customWidth="1"/>
    <col min="7172" max="7175" width="5.75" customWidth="1"/>
    <col min="7176" max="7176" width="1.625" customWidth="1"/>
    <col min="7177" max="7179" width="9.5" customWidth="1"/>
    <col min="7180" max="7180" width="10" customWidth="1"/>
    <col min="7181" max="7181" width="11.25" customWidth="1"/>
    <col min="7182" max="7182" width="5.625" customWidth="1"/>
    <col min="7183" max="7185" width="4.375" customWidth="1"/>
    <col min="7186" max="7189" width="4.125" customWidth="1"/>
    <col min="7190" max="7194" width="3.875" customWidth="1"/>
    <col min="7195" max="7195" width="2.5" customWidth="1"/>
    <col min="7196" max="7202" width="8.88671875" hidden="1" customWidth="1"/>
    <col min="7425" max="7425" width="1.625" customWidth="1"/>
    <col min="7426" max="7427" width="3.125" customWidth="1"/>
    <col min="7428" max="7431" width="5.75" customWidth="1"/>
    <col min="7432" max="7432" width="1.625" customWidth="1"/>
    <col min="7433" max="7435" width="9.5" customWidth="1"/>
    <col min="7436" max="7436" width="10" customWidth="1"/>
    <col min="7437" max="7437" width="11.25" customWidth="1"/>
    <col min="7438" max="7438" width="5.625" customWidth="1"/>
    <col min="7439" max="7441" width="4.375" customWidth="1"/>
    <col min="7442" max="7445" width="4.125" customWidth="1"/>
    <col min="7446" max="7450" width="3.875" customWidth="1"/>
    <col min="7451" max="7451" width="2.5" customWidth="1"/>
    <col min="7452" max="7458" width="8.88671875" hidden="1" customWidth="1"/>
    <col min="7681" max="7681" width="1.625" customWidth="1"/>
    <col min="7682" max="7683" width="3.125" customWidth="1"/>
    <col min="7684" max="7687" width="5.75" customWidth="1"/>
    <col min="7688" max="7688" width="1.625" customWidth="1"/>
    <col min="7689" max="7691" width="9.5" customWidth="1"/>
    <col min="7692" max="7692" width="10" customWidth="1"/>
    <col min="7693" max="7693" width="11.25" customWidth="1"/>
    <col min="7694" max="7694" width="5.625" customWidth="1"/>
    <col min="7695" max="7697" width="4.375" customWidth="1"/>
    <col min="7698" max="7701" width="4.125" customWidth="1"/>
    <col min="7702" max="7706" width="3.875" customWidth="1"/>
    <col min="7707" max="7707" width="2.5" customWidth="1"/>
    <col min="7708" max="7714" width="8.88671875" hidden="1" customWidth="1"/>
    <col min="7937" max="7937" width="1.625" customWidth="1"/>
    <col min="7938" max="7939" width="3.125" customWidth="1"/>
    <col min="7940" max="7943" width="5.75" customWidth="1"/>
    <col min="7944" max="7944" width="1.625" customWidth="1"/>
    <col min="7945" max="7947" width="9.5" customWidth="1"/>
    <col min="7948" max="7948" width="10" customWidth="1"/>
    <col min="7949" max="7949" width="11.25" customWidth="1"/>
    <col min="7950" max="7950" width="5.625" customWidth="1"/>
    <col min="7951" max="7953" width="4.375" customWidth="1"/>
    <col min="7954" max="7957" width="4.125" customWidth="1"/>
    <col min="7958" max="7962" width="3.875" customWidth="1"/>
    <col min="7963" max="7963" width="2.5" customWidth="1"/>
    <col min="7964" max="7970" width="8.88671875" hidden="1" customWidth="1"/>
    <col min="8193" max="8193" width="1.625" customWidth="1"/>
    <col min="8194" max="8195" width="3.125" customWidth="1"/>
    <col min="8196" max="8199" width="5.75" customWidth="1"/>
    <col min="8200" max="8200" width="1.625" customWidth="1"/>
    <col min="8201" max="8203" width="9.5" customWidth="1"/>
    <col min="8204" max="8204" width="10" customWidth="1"/>
    <col min="8205" max="8205" width="11.25" customWidth="1"/>
    <col min="8206" max="8206" width="5.625" customWidth="1"/>
    <col min="8207" max="8209" width="4.375" customWidth="1"/>
    <col min="8210" max="8213" width="4.125" customWidth="1"/>
    <col min="8214" max="8218" width="3.875" customWidth="1"/>
    <col min="8219" max="8219" width="2.5" customWidth="1"/>
    <col min="8220" max="8226" width="8.88671875" hidden="1" customWidth="1"/>
    <col min="8449" max="8449" width="1.625" customWidth="1"/>
    <col min="8450" max="8451" width="3.125" customWidth="1"/>
    <col min="8452" max="8455" width="5.75" customWidth="1"/>
    <col min="8456" max="8456" width="1.625" customWidth="1"/>
    <col min="8457" max="8459" width="9.5" customWidth="1"/>
    <col min="8460" max="8460" width="10" customWidth="1"/>
    <col min="8461" max="8461" width="11.25" customWidth="1"/>
    <col min="8462" max="8462" width="5.625" customWidth="1"/>
    <col min="8463" max="8465" width="4.375" customWidth="1"/>
    <col min="8466" max="8469" width="4.125" customWidth="1"/>
    <col min="8470" max="8474" width="3.875" customWidth="1"/>
    <col min="8475" max="8475" width="2.5" customWidth="1"/>
    <col min="8476" max="8482" width="8.88671875" hidden="1" customWidth="1"/>
    <col min="8705" max="8705" width="1.625" customWidth="1"/>
    <col min="8706" max="8707" width="3.125" customWidth="1"/>
    <col min="8708" max="8711" width="5.75" customWidth="1"/>
    <col min="8712" max="8712" width="1.625" customWidth="1"/>
    <col min="8713" max="8715" width="9.5" customWidth="1"/>
    <col min="8716" max="8716" width="10" customWidth="1"/>
    <col min="8717" max="8717" width="11.25" customWidth="1"/>
    <col min="8718" max="8718" width="5.625" customWidth="1"/>
    <col min="8719" max="8721" width="4.375" customWidth="1"/>
    <col min="8722" max="8725" width="4.125" customWidth="1"/>
    <col min="8726" max="8730" width="3.875" customWidth="1"/>
    <col min="8731" max="8731" width="2.5" customWidth="1"/>
    <col min="8732" max="8738" width="8.88671875" hidden="1" customWidth="1"/>
    <col min="8961" max="8961" width="1.625" customWidth="1"/>
    <col min="8962" max="8963" width="3.125" customWidth="1"/>
    <col min="8964" max="8967" width="5.75" customWidth="1"/>
    <col min="8968" max="8968" width="1.625" customWidth="1"/>
    <col min="8969" max="8971" width="9.5" customWidth="1"/>
    <col min="8972" max="8972" width="10" customWidth="1"/>
    <col min="8973" max="8973" width="11.25" customWidth="1"/>
    <col min="8974" max="8974" width="5.625" customWidth="1"/>
    <col min="8975" max="8977" width="4.375" customWidth="1"/>
    <col min="8978" max="8981" width="4.125" customWidth="1"/>
    <col min="8982" max="8986" width="3.875" customWidth="1"/>
    <col min="8987" max="8987" width="2.5" customWidth="1"/>
    <col min="8988" max="8994" width="8.88671875" hidden="1" customWidth="1"/>
    <col min="9217" max="9217" width="1.625" customWidth="1"/>
    <col min="9218" max="9219" width="3.125" customWidth="1"/>
    <col min="9220" max="9223" width="5.75" customWidth="1"/>
    <col min="9224" max="9224" width="1.625" customWidth="1"/>
    <col min="9225" max="9227" width="9.5" customWidth="1"/>
    <col min="9228" max="9228" width="10" customWidth="1"/>
    <col min="9229" max="9229" width="11.25" customWidth="1"/>
    <col min="9230" max="9230" width="5.625" customWidth="1"/>
    <col min="9231" max="9233" width="4.375" customWidth="1"/>
    <col min="9234" max="9237" width="4.125" customWidth="1"/>
    <col min="9238" max="9242" width="3.875" customWidth="1"/>
    <col min="9243" max="9243" width="2.5" customWidth="1"/>
    <col min="9244" max="9250" width="8.88671875" hidden="1" customWidth="1"/>
    <col min="9473" max="9473" width="1.625" customWidth="1"/>
    <col min="9474" max="9475" width="3.125" customWidth="1"/>
    <col min="9476" max="9479" width="5.75" customWidth="1"/>
    <col min="9480" max="9480" width="1.625" customWidth="1"/>
    <col min="9481" max="9483" width="9.5" customWidth="1"/>
    <col min="9484" max="9484" width="10" customWidth="1"/>
    <col min="9485" max="9485" width="11.25" customWidth="1"/>
    <col min="9486" max="9486" width="5.625" customWidth="1"/>
    <col min="9487" max="9489" width="4.375" customWidth="1"/>
    <col min="9490" max="9493" width="4.125" customWidth="1"/>
    <col min="9494" max="9498" width="3.875" customWidth="1"/>
    <col min="9499" max="9499" width="2.5" customWidth="1"/>
    <col min="9500" max="9506" width="8.88671875" hidden="1" customWidth="1"/>
    <col min="9729" max="9729" width="1.625" customWidth="1"/>
    <col min="9730" max="9731" width="3.125" customWidth="1"/>
    <col min="9732" max="9735" width="5.75" customWidth="1"/>
    <col min="9736" max="9736" width="1.625" customWidth="1"/>
    <col min="9737" max="9739" width="9.5" customWidth="1"/>
    <col min="9740" max="9740" width="10" customWidth="1"/>
    <col min="9741" max="9741" width="11.25" customWidth="1"/>
    <col min="9742" max="9742" width="5.625" customWidth="1"/>
    <col min="9743" max="9745" width="4.375" customWidth="1"/>
    <col min="9746" max="9749" width="4.125" customWidth="1"/>
    <col min="9750" max="9754" width="3.875" customWidth="1"/>
    <col min="9755" max="9755" width="2.5" customWidth="1"/>
    <col min="9756" max="9762" width="8.88671875" hidden="1" customWidth="1"/>
    <col min="9985" max="9985" width="1.625" customWidth="1"/>
    <col min="9986" max="9987" width="3.125" customWidth="1"/>
    <col min="9988" max="9991" width="5.75" customWidth="1"/>
    <col min="9992" max="9992" width="1.625" customWidth="1"/>
    <col min="9993" max="9995" width="9.5" customWidth="1"/>
    <col min="9996" max="9996" width="10" customWidth="1"/>
    <col min="9997" max="9997" width="11.25" customWidth="1"/>
    <col min="9998" max="9998" width="5.625" customWidth="1"/>
    <col min="9999" max="10001" width="4.375" customWidth="1"/>
    <col min="10002" max="10005" width="4.125" customWidth="1"/>
    <col min="10006" max="10010" width="3.875" customWidth="1"/>
    <col min="10011" max="10011" width="2.5" customWidth="1"/>
    <col min="10012" max="10018" width="8.88671875" hidden="1" customWidth="1"/>
    <col min="10241" max="10241" width="1.625" customWidth="1"/>
    <col min="10242" max="10243" width="3.125" customWidth="1"/>
    <col min="10244" max="10247" width="5.75" customWidth="1"/>
    <col min="10248" max="10248" width="1.625" customWidth="1"/>
    <col min="10249" max="10251" width="9.5" customWidth="1"/>
    <col min="10252" max="10252" width="10" customWidth="1"/>
    <col min="10253" max="10253" width="11.25" customWidth="1"/>
    <col min="10254" max="10254" width="5.625" customWidth="1"/>
    <col min="10255" max="10257" width="4.375" customWidth="1"/>
    <col min="10258" max="10261" width="4.125" customWidth="1"/>
    <col min="10262" max="10266" width="3.875" customWidth="1"/>
    <col min="10267" max="10267" width="2.5" customWidth="1"/>
    <col min="10268" max="10274" width="8.88671875" hidden="1" customWidth="1"/>
    <col min="10497" max="10497" width="1.625" customWidth="1"/>
    <col min="10498" max="10499" width="3.125" customWidth="1"/>
    <col min="10500" max="10503" width="5.75" customWidth="1"/>
    <col min="10504" max="10504" width="1.625" customWidth="1"/>
    <col min="10505" max="10507" width="9.5" customWidth="1"/>
    <col min="10508" max="10508" width="10" customWidth="1"/>
    <col min="10509" max="10509" width="11.25" customWidth="1"/>
    <col min="10510" max="10510" width="5.625" customWidth="1"/>
    <col min="10511" max="10513" width="4.375" customWidth="1"/>
    <col min="10514" max="10517" width="4.125" customWidth="1"/>
    <col min="10518" max="10522" width="3.875" customWidth="1"/>
    <col min="10523" max="10523" width="2.5" customWidth="1"/>
    <col min="10524" max="10530" width="8.88671875" hidden="1" customWidth="1"/>
    <col min="10753" max="10753" width="1.625" customWidth="1"/>
    <col min="10754" max="10755" width="3.125" customWidth="1"/>
    <col min="10756" max="10759" width="5.75" customWidth="1"/>
    <col min="10760" max="10760" width="1.625" customWidth="1"/>
    <col min="10761" max="10763" width="9.5" customWidth="1"/>
    <col min="10764" max="10764" width="10" customWidth="1"/>
    <col min="10765" max="10765" width="11.25" customWidth="1"/>
    <col min="10766" max="10766" width="5.625" customWidth="1"/>
    <col min="10767" max="10769" width="4.375" customWidth="1"/>
    <col min="10770" max="10773" width="4.125" customWidth="1"/>
    <col min="10774" max="10778" width="3.875" customWidth="1"/>
    <col min="10779" max="10779" width="2.5" customWidth="1"/>
    <col min="10780" max="10786" width="8.88671875" hidden="1" customWidth="1"/>
    <col min="11009" max="11009" width="1.625" customWidth="1"/>
    <col min="11010" max="11011" width="3.125" customWidth="1"/>
    <col min="11012" max="11015" width="5.75" customWidth="1"/>
    <col min="11016" max="11016" width="1.625" customWidth="1"/>
    <col min="11017" max="11019" width="9.5" customWidth="1"/>
    <col min="11020" max="11020" width="10" customWidth="1"/>
    <col min="11021" max="11021" width="11.25" customWidth="1"/>
    <col min="11022" max="11022" width="5.625" customWidth="1"/>
    <col min="11023" max="11025" width="4.375" customWidth="1"/>
    <col min="11026" max="11029" width="4.125" customWidth="1"/>
    <col min="11030" max="11034" width="3.875" customWidth="1"/>
    <col min="11035" max="11035" width="2.5" customWidth="1"/>
    <col min="11036" max="11042" width="8.88671875" hidden="1" customWidth="1"/>
    <col min="11265" max="11265" width="1.625" customWidth="1"/>
    <col min="11266" max="11267" width="3.125" customWidth="1"/>
    <col min="11268" max="11271" width="5.75" customWidth="1"/>
    <col min="11272" max="11272" width="1.625" customWidth="1"/>
    <col min="11273" max="11275" width="9.5" customWidth="1"/>
    <col min="11276" max="11276" width="10" customWidth="1"/>
    <col min="11277" max="11277" width="11.25" customWidth="1"/>
    <col min="11278" max="11278" width="5.625" customWidth="1"/>
    <col min="11279" max="11281" width="4.375" customWidth="1"/>
    <col min="11282" max="11285" width="4.125" customWidth="1"/>
    <col min="11286" max="11290" width="3.875" customWidth="1"/>
    <col min="11291" max="11291" width="2.5" customWidth="1"/>
    <col min="11292" max="11298" width="8.88671875" hidden="1" customWidth="1"/>
    <col min="11521" max="11521" width="1.625" customWidth="1"/>
    <col min="11522" max="11523" width="3.125" customWidth="1"/>
    <col min="11524" max="11527" width="5.75" customWidth="1"/>
    <col min="11528" max="11528" width="1.625" customWidth="1"/>
    <col min="11529" max="11531" width="9.5" customWidth="1"/>
    <col min="11532" max="11532" width="10" customWidth="1"/>
    <col min="11533" max="11533" width="11.25" customWidth="1"/>
    <col min="11534" max="11534" width="5.625" customWidth="1"/>
    <col min="11535" max="11537" width="4.375" customWidth="1"/>
    <col min="11538" max="11541" width="4.125" customWidth="1"/>
    <col min="11542" max="11546" width="3.875" customWidth="1"/>
    <col min="11547" max="11547" width="2.5" customWidth="1"/>
    <col min="11548" max="11554" width="8.88671875" hidden="1" customWidth="1"/>
    <col min="11777" max="11777" width="1.625" customWidth="1"/>
    <col min="11778" max="11779" width="3.125" customWidth="1"/>
    <col min="11780" max="11783" width="5.75" customWidth="1"/>
    <col min="11784" max="11784" width="1.625" customWidth="1"/>
    <col min="11785" max="11787" width="9.5" customWidth="1"/>
    <col min="11788" max="11788" width="10" customWidth="1"/>
    <col min="11789" max="11789" width="11.25" customWidth="1"/>
    <col min="11790" max="11790" width="5.625" customWidth="1"/>
    <col min="11791" max="11793" width="4.375" customWidth="1"/>
    <col min="11794" max="11797" width="4.125" customWidth="1"/>
    <col min="11798" max="11802" width="3.875" customWidth="1"/>
    <col min="11803" max="11803" width="2.5" customWidth="1"/>
    <col min="11804" max="11810" width="8.88671875" hidden="1" customWidth="1"/>
    <col min="12033" max="12033" width="1.625" customWidth="1"/>
    <col min="12034" max="12035" width="3.125" customWidth="1"/>
    <col min="12036" max="12039" width="5.75" customWidth="1"/>
    <col min="12040" max="12040" width="1.625" customWidth="1"/>
    <col min="12041" max="12043" width="9.5" customWidth="1"/>
    <col min="12044" max="12044" width="10" customWidth="1"/>
    <col min="12045" max="12045" width="11.25" customWidth="1"/>
    <col min="12046" max="12046" width="5.625" customWidth="1"/>
    <col min="12047" max="12049" width="4.375" customWidth="1"/>
    <col min="12050" max="12053" width="4.125" customWidth="1"/>
    <col min="12054" max="12058" width="3.875" customWidth="1"/>
    <col min="12059" max="12059" width="2.5" customWidth="1"/>
    <col min="12060" max="12066" width="8.88671875" hidden="1" customWidth="1"/>
    <col min="12289" max="12289" width="1.625" customWidth="1"/>
    <col min="12290" max="12291" width="3.125" customWidth="1"/>
    <col min="12292" max="12295" width="5.75" customWidth="1"/>
    <col min="12296" max="12296" width="1.625" customWidth="1"/>
    <col min="12297" max="12299" width="9.5" customWidth="1"/>
    <col min="12300" max="12300" width="10" customWidth="1"/>
    <col min="12301" max="12301" width="11.25" customWidth="1"/>
    <col min="12302" max="12302" width="5.625" customWidth="1"/>
    <col min="12303" max="12305" width="4.375" customWidth="1"/>
    <col min="12306" max="12309" width="4.125" customWidth="1"/>
    <col min="12310" max="12314" width="3.875" customWidth="1"/>
    <col min="12315" max="12315" width="2.5" customWidth="1"/>
    <col min="12316" max="12322" width="8.88671875" hidden="1" customWidth="1"/>
    <col min="12545" max="12545" width="1.625" customWidth="1"/>
    <col min="12546" max="12547" width="3.125" customWidth="1"/>
    <col min="12548" max="12551" width="5.75" customWidth="1"/>
    <col min="12552" max="12552" width="1.625" customWidth="1"/>
    <col min="12553" max="12555" width="9.5" customWidth="1"/>
    <col min="12556" max="12556" width="10" customWidth="1"/>
    <col min="12557" max="12557" width="11.25" customWidth="1"/>
    <col min="12558" max="12558" width="5.625" customWidth="1"/>
    <col min="12559" max="12561" width="4.375" customWidth="1"/>
    <col min="12562" max="12565" width="4.125" customWidth="1"/>
    <col min="12566" max="12570" width="3.875" customWidth="1"/>
    <col min="12571" max="12571" width="2.5" customWidth="1"/>
    <col min="12572" max="12578" width="8.88671875" hidden="1" customWidth="1"/>
    <col min="12801" max="12801" width="1.625" customWidth="1"/>
    <col min="12802" max="12803" width="3.125" customWidth="1"/>
    <col min="12804" max="12807" width="5.75" customWidth="1"/>
    <col min="12808" max="12808" width="1.625" customWidth="1"/>
    <col min="12809" max="12811" width="9.5" customWidth="1"/>
    <col min="12812" max="12812" width="10" customWidth="1"/>
    <col min="12813" max="12813" width="11.25" customWidth="1"/>
    <col min="12814" max="12814" width="5.625" customWidth="1"/>
    <col min="12815" max="12817" width="4.375" customWidth="1"/>
    <col min="12818" max="12821" width="4.125" customWidth="1"/>
    <col min="12822" max="12826" width="3.875" customWidth="1"/>
    <col min="12827" max="12827" width="2.5" customWidth="1"/>
    <col min="12828" max="12834" width="8.88671875" hidden="1" customWidth="1"/>
    <col min="13057" max="13057" width="1.625" customWidth="1"/>
    <col min="13058" max="13059" width="3.125" customWidth="1"/>
    <col min="13060" max="13063" width="5.75" customWidth="1"/>
    <col min="13064" max="13064" width="1.625" customWidth="1"/>
    <col min="13065" max="13067" width="9.5" customWidth="1"/>
    <col min="13068" max="13068" width="10" customWidth="1"/>
    <col min="13069" max="13069" width="11.25" customWidth="1"/>
    <col min="13070" max="13070" width="5.625" customWidth="1"/>
    <col min="13071" max="13073" width="4.375" customWidth="1"/>
    <col min="13074" max="13077" width="4.125" customWidth="1"/>
    <col min="13078" max="13082" width="3.875" customWidth="1"/>
    <col min="13083" max="13083" width="2.5" customWidth="1"/>
    <col min="13084" max="13090" width="8.88671875" hidden="1" customWidth="1"/>
    <col min="13313" max="13313" width="1.625" customWidth="1"/>
    <col min="13314" max="13315" width="3.125" customWidth="1"/>
    <col min="13316" max="13319" width="5.75" customWidth="1"/>
    <col min="13320" max="13320" width="1.625" customWidth="1"/>
    <col min="13321" max="13323" width="9.5" customWidth="1"/>
    <col min="13324" max="13324" width="10" customWidth="1"/>
    <col min="13325" max="13325" width="11.25" customWidth="1"/>
    <col min="13326" max="13326" width="5.625" customWidth="1"/>
    <col min="13327" max="13329" width="4.375" customWidth="1"/>
    <col min="13330" max="13333" width="4.125" customWidth="1"/>
    <col min="13334" max="13338" width="3.875" customWidth="1"/>
    <col min="13339" max="13339" width="2.5" customWidth="1"/>
    <col min="13340" max="13346" width="8.88671875" hidden="1" customWidth="1"/>
    <col min="13569" max="13569" width="1.625" customWidth="1"/>
    <col min="13570" max="13571" width="3.125" customWidth="1"/>
    <col min="13572" max="13575" width="5.75" customWidth="1"/>
    <col min="13576" max="13576" width="1.625" customWidth="1"/>
    <col min="13577" max="13579" width="9.5" customWidth="1"/>
    <col min="13580" max="13580" width="10" customWidth="1"/>
    <col min="13581" max="13581" width="11.25" customWidth="1"/>
    <col min="13582" max="13582" width="5.625" customWidth="1"/>
    <col min="13583" max="13585" width="4.375" customWidth="1"/>
    <col min="13586" max="13589" width="4.125" customWidth="1"/>
    <col min="13590" max="13594" width="3.875" customWidth="1"/>
    <col min="13595" max="13595" width="2.5" customWidth="1"/>
    <col min="13596" max="13602" width="8.88671875" hidden="1" customWidth="1"/>
    <col min="13825" max="13825" width="1.625" customWidth="1"/>
    <col min="13826" max="13827" width="3.125" customWidth="1"/>
    <col min="13828" max="13831" width="5.75" customWidth="1"/>
    <col min="13832" max="13832" width="1.625" customWidth="1"/>
    <col min="13833" max="13835" width="9.5" customWidth="1"/>
    <col min="13836" max="13836" width="10" customWidth="1"/>
    <col min="13837" max="13837" width="11.25" customWidth="1"/>
    <col min="13838" max="13838" width="5.625" customWidth="1"/>
    <col min="13839" max="13841" width="4.375" customWidth="1"/>
    <col min="13842" max="13845" width="4.125" customWidth="1"/>
    <col min="13846" max="13850" width="3.875" customWidth="1"/>
    <col min="13851" max="13851" width="2.5" customWidth="1"/>
    <col min="13852" max="13858" width="8.88671875" hidden="1" customWidth="1"/>
    <col min="14081" max="14081" width="1.625" customWidth="1"/>
    <col min="14082" max="14083" width="3.125" customWidth="1"/>
    <col min="14084" max="14087" width="5.75" customWidth="1"/>
    <col min="14088" max="14088" width="1.625" customWidth="1"/>
    <col min="14089" max="14091" width="9.5" customWidth="1"/>
    <col min="14092" max="14092" width="10" customWidth="1"/>
    <col min="14093" max="14093" width="11.25" customWidth="1"/>
    <col min="14094" max="14094" width="5.625" customWidth="1"/>
    <col min="14095" max="14097" width="4.375" customWidth="1"/>
    <col min="14098" max="14101" width="4.125" customWidth="1"/>
    <col min="14102" max="14106" width="3.875" customWidth="1"/>
    <col min="14107" max="14107" width="2.5" customWidth="1"/>
    <col min="14108" max="14114" width="8.88671875" hidden="1" customWidth="1"/>
    <col min="14337" max="14337" width="1.625" customWidth="1"/>
    <col min="14338" max="14339" width="3.125" customWidth="1"/>
    <col min="14340" max="14343" width="5.75" customWidth="1"/>
    <col min="14344" max="14344" width="1.625" customWidth="1"/>
    <col min="14345" max="14347" width="9.5" customWidth="1"/>
    <col min="14348" max="14348" width="10" customWidth="1"/>
    <col min="14349" max="14349" width="11.25" customWidth="1"/>
    <col min="14350" max="14350" width="5.625" customWidth="1"/>
    <col min="14351" max="14353" width="4.375" customWidth="1"/>
    <col min="14354" max="14357" width="4.125" customWidth="1"/>
    <col min="14358" max="14362" width="3.875" customWidth="1"/>
    <col min="14363" max="14363" width="2.5" customWidth="1"/>
    <col min="14364" max="14370" width="8.88671875" hidden="1" customWidth="1"/>
    <col min="14593" max="14593" width="1.625" customWidth="1"/>
    <col min="14594" max="14595" width="3.125" customWidth="1"/>
    <col min="14596" max="14599" width="5.75" customWidth="1"/>
    <col min="14600" max="14600" width="1.625" customWidth="1"/>
    <col min="14601" max="14603" width="9.5" customWidth="1"/>
    <col min="14604" max="14604" width="10" customWidth="1"/>
    <col min="14605" max="14605" width="11.25" customWidth="1"/>
    <col min="14606" max="14606" width="5.625" customWidth="1"/>
    <col min="14607" max="14609" width="4.375" customWidth="1"/>
    <col min="14610" max="14613" width="4.125" customWidth="1"/>
    <col min="14614" max="14618" width="3.875" customWidth="1"/>
    <col min="14619" max="14619" width="2.5" customWidth="1"/>
    <col min="14620" max="14626" width="8.88671875" hidden="1" customWidth="1"/>
    <col min="14849" max="14849" width="1.625" customWidth="1"/>
    <col min="14850" max="14851" width="3.125" customWidth="1"/>
    <col min="14852" max="14855" width="5.75" customWidth="1"/>
    <col min="14856" max="14856" width="1.625" customWidth="1"/>
    <col min="14857" max="14859" width="9.5" customWidth="1"/>
    <col min="14860" max="14860" width="10" customWidth="1"/>
    <col min="14861" max="14861" width="11.25" customWidth="1"/>
    <col min="14862" max="14862" width="5.625" customWidth="1"/>
    <col min="14863" max="14865" width="4.375" customWidth="1"/>
    <col min="14866" max="14869" width="4.125" customWidth="1"/>
    <col min="14870" max="14874" width="3.875" customWidth="1"/>
    <col min="14875" max="14875" width="2.5" customWidth="1"/>
    <col min="14876" max="14882" width="8.88671875" hidden="1" customWidth="1"/>
    <col min="15105" max="15105" width="1.625" customWidth="1"/>
    <col min="15106" max="15107" width="3.125" customWidth="1"/>
    <col min="15108" max="15111" width="5.75" customWidth="1"/>
    <col min="15112" max="15112" width="1.625" customWidth="1"/>
    <col min="15113" max="15115" width="9.5" customWidth="1"/>
    <col min="15116" max="15116" width="10" customWidth="1"/>
    <col min="15117" max="15117" width="11.25" customWidth="1"/>
    <col min="15118" max="15118" width="5.625" customWidth="1"/>
    <col min="15119" max="15121" width="4.375" customWidth="1"/>
    <col min="15122" max="15125" width="4.125" customWidth="1"/>
    <col min="15126" max="15130" width="3.875" customWidth="1"/>
    <col min="15131" max="15131" width="2.5" customWidth="1"/>
    <col min="15132" max="15138" width="8.88671875" hidden="1" customWidth="1"/>
    <col min="15361" max="15361" width="1.625" customWidth="1"/>
    <col min="15362" max="15363" width="3.125" customWidth="1"/>
    <col min="15364" max="15367" width="5.75" customWidth="1"/>
    <col min="15368" max="15368" width="1.625" customWidth="1"/>
    <col min="15369" max="15371" width="9.5" customWidth="1"/>
    <col min="15372" max="15372" width="10" customWidth="1"/>
    <col min="15373" max="15373" width="11.25" customWidth="1"/>
    <col min="15374" max="15374" width="5.625" customWidth="1"/>
    <col min="15375" max="15377" width="4.375" customWidth="1"/>
    <col min="15378" max="15381" width="4.125" customWidth="1"/>
    <col min="15382" max="15386" width="3.875" customWidth="1"/>
    <col min="15387" max="15387" width="2.5" customWidth="1"/>
    <col min="15388" max="15394" width="8.88671875" hidden="1" customWidth="1"/>
    <col min="15617" max="15617" width="1.625" customWidth="1"/>
    <col min="15618" max="15619" width="3.125" customWidth="1"/>
    <col min="15620" max="15623" width="5.75" customWidth="1"/>
    <col min="15624" max="15624" width="1.625" customWidth="1"/>
    <col min="15625" max="15627" width="9.5" customWidth="1"/>
    <col min="15628" max="15628" width="10" customWidth="1"/>
    <col min="15629" max="15629" width="11.25" customWidth="1"/>
    <col min="15630" max="15630" width="5.625" customWidth="1"/>
    <col min="15631" max="15633" width="4.375" customWidth="1"/>
    <col min="15634" max="15637" width="4.125" customWidth="1"/>
    <col min="15638" max="15642" width="3.875" customWidth="1"/>
    <col min="15643" max="15643" width="2.5" customWidth="1"/>
    <col min="15644" max="15650" width="8.88671875" hidden="1" customWidth="1"/>
    <col min="15873" max="15873" width="1.625" customWidth="1"/>
    <col min="15874" max="15875" width="3.125" customWidth="1"/>
    <col min="15876" max="15879" width="5.75" customWidth="1"/>
    <col min="15880" max="15880" width="1.625" customWidth="1"/>
    <col min="15881" max="15883" width="9.5" customWidth="1"/>
    <col min="15884" max="15884" width="10" customWidth="1"/>
    <col min="15885" max="15885" width="11.25" customWidth="1"/>
    <col min="15886" max="15886" width="5.625" customWidth="1"/>
    <col min="15887" max="15889" width="4.375" customWidth="1"/>
    <col min="15890" max="15893" width="4.125" customWidth="1"/>
    <col min="15894" max="15898" width="3.875" customWidth="1"/>
    <col min="15899" max="15899" width="2.5" customWidth="1"/>
    <col min="15900" max="15906" width="8.88671875" hidden="1" customWidth="1"/>
    <col min="16129" max="16129" width="1.625" customWidth="1"/>
    <col min="16130" max="16131" width="3.125" customWidth="1"/>
    <col min="16132" max="16135" width="5.75" customWidth="1"/>
    <col min="16136" max="16136" width="1.625" customWidth="1"/>
    <col min="16137" max="16139" width="9.5" customWidth="1"/>
    <col min="16140" max="16140" width="10" customWidth="1"/>
    <col min="16141" max="16141" width="11.25" customWidth="1"/>
    <col min="16142" max="16142" width="5.625" customWidth="1"/>
    <col min="16143" max="16145" width="4.375" customWidth="1"/>
    <col min="16146" max="16149" width="4.125" customWidth="1"/>
    <col min="16150" max="16154" width="3.875" customWidth="1"/>
    <col min="16155" max="16155" width="2.5" customWidth="1"/>
    <col min="16156" max="16162" width="8.88671875" hidden="1" customWidth="1"/>
  </cols>
  <sheetData>
    <row r="1" spans="1:31" ht="14.1" customHeight="1">
      <c r="A1" s="23" t="s">
        <v>29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31" ht="14.1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31" ht="14.1" customHeight="1">
      <c r="S3" s="64"/>
      <c r="T3" s="66"/>
      <c r="U3" s="64"/>
      <c r="V3" s="66"/>
      <c r="W3" s="64"/>
      <c r="X3" s="64" t="s">
        <v>22</v>
      </c>
      <c r="Y3" s="72">
        <v>6</v>
      </c>
      <c r="Z3" s="72"/>
    </row>
    <row r="4" spans="1:31" ht="5.0999999999999996" customHeight="1"/>
    <row r="5" spans="1:31" ht="23.25" customHeight="1">
      <c r="A5" s="81" t="s">
        <v>19</v>
      </c>
      <c r="B5" s="40"/>
      <c r="C5" s="40"/>
      <c r="D5" s="40"/>
      <c r="E5" s="40"/>
      <c r="F5" s="40"/>
      <c r="G5" s="60"/>
      <c r="H5" s="30"/>
      <c r="I5" s="40" t="s">
        <v>34</v>
      </c>
      <c r="J5" s="40"/>
      <c r="K5" s="40"/>
      <c r="L5" s="60"/>
      <c r="M5" s="46" t="s">
        <v>36</v>
      </c>
      <c r="N5" s="40" t="s">
        <v>15</v>
      </c>
      <c r="O5" s="53" t="s">
        <v>12</v>
      </c>
      <c r="P5" s="40"/>
      <c r="Q5" s="60"/>
      <c r="R5" s="40" t="s">
        <v>1</v>
      </c>
      <c r="S5" s="40"/>
      <c r="T5" s="40"/>
      <c r="U5" s="40"/>
      <c r="V5" s="53" t="s">
        <v>27</v>
      </c>
      <c r="W5" s="40"/>
      <c r="X5" s="40"/>
      <c r="Y5" s="40"/>
      <c r="Z5" s="73"/>
      <c r="AD5" s="64"/>
    </row>
    <row r="6" spans="1:31" ht="23.25" customHeight="1">
      <c r="A6" s="27"/>
      <c r="B6" s="83" t="s">
        <v>305</v>
      </c>
      <c r="C6" s="33"/>
      <c r="D6" s="33"/>
      <c r="E6" s="33"/>
      <c r="F6" s="33"/>
      <c r="G6" s="37"/>
      <c r="H6" s="33"/>
      <c r="I6" s="70" t="s">
        <v>292</v>
      </c>
      <c r="J6" s="33"/>
      <c r="K6" s="83"/>
      <c r="L6" s="37"/>
      <c r="M6" s="87"/>
      <c r="N6" s="50"/>
      <c r="O6" s="90"/>
      <c r="P6" s="93"/>
      <c r="Q6" s="96"/>
      <c r="R6" s="90"/>
      <c r="S6" s="93"/>
      <c r="T6" s="93"/>
      <c r="U6" s="96"/>
      <c r="V6" s="99"/>
      <c r="W6" s="83"/>
      <c r="X6" s="83"/>
      <c r="Y6" s="83"/>
      <c r="Z6" s="101"/>
      <c r="AD6" s="103"/>
      <c r="AE6" s="64"/>
    </row>
    <row r="7" spans="1:31" ht="23.25" customHeight="1">
      <c r="A7" s="28"/>
      <c r="B7" s="83" t="s">
        <v>150</v>
      </c>
      <c r="C7" s="34"/>
      <c r="D7" s="34"/>
      <c r="E7" s="34"/>
      <c r="F7" s="34"/>
      <c r="G7" s="38"/>
      <c r="H7" s="34"/>
      <c r="I7" s="70" t="s">
        <v>292</v>
      </c>
      <c r="J7" s="34"/>
      <c r="K7" s="34"/>
      <c r="L7" s="38"/>
      <c r="M7" s="87"/>
      <c r="N7" s="51"/>
      <c r="O7" s="91"/>
      <c r="P7" s="94"/>
      <c r="Q7" s="97"/>
      <c r="R7" s="91"/>
      <c r="S7" s="94"/>
      <c r="T7" s="94"/>
      <c r="U7" s="97"/>
      <c r="V7" s="99"/>
      <c r="W7" s="83"/>
      <c r="X7" s="83"/>
      <c r="Y7" s="83"/>
      <c r="Z7" s="101"/>
      <c r="AD7" s="103"/>
    </row>
    <row r="8" spans="1:31" ht="23.25" customHeight="1">
      <c r="A8" s="28"/>
      <c r="B8" s="83" t="s">
        <v>292</v>
      </c>
      <c r="C8" s="34"/>
      <c r="D8" s="34"/>
      <c r="E8" s="34"/>
      <c r="F8" s="34"/>
      <c r="G8" s="38"/>
      <c r="H8" s="34"/>
      <c r="I8" s="70" t="s">
        <v>292</v>
      </c>
      <c r="J8" s="34"/>
      <c r="K8" s="34"/>
      <c r="L8" s="38"/>
      <c r="M8" s="87"/>
      <c r="N8" s="51"/>
      <c r="O8" s="91"/>
      <c r="P8" s="94"/>
      <c r="Q8" s="97"/>
      <c r="R8" s="91"/>
      <c r="S8" s="94"/>
      <c r="T8" s="94"/>
      <c r="U8" s="97"/>
      <c r="V8" s="99"/>
      <c r="W8" s="83"/>
      <c r="X8" s="83"/>
      <c r="Y8" s="83"/>
      <c r="Z8" s="101"/>
      <c r="AD8" s="103"/>
    </row>
    <row r="9" spans="1:31" ht="23.25" customHeight="1">
      <c r="A9" s="28"/>
      <c r="B9" s="83" t="s">
        <v>102</v>
      </c>
      <c r="C9" s="34"/>
      <c r="D9" s="34"/>
      <c r="E9" s="34"/>
      <c r="F9" s="34"/>
      <c r="G9" s="38"/>
      <c r="H9" s="34"/>
      <c r="I9" s="70" t="s">
        <v>292</v>
      </c>
      <c r="J9" s="34"/>
      <c r="K9" s="34"/>
      <c r="L9" s="38"/>
      <c r="M9" s="87"/>
      <c r="N9" s="51"/>
      <c r="O9" s="91"/>
      <c r="P9" s="94"/>
      <c r="Q9" s="97"/>
      <c r="R9" s="91"/>
      <c r="S9" s="94"/>
      <c r="T9" s="94"/>
      <c r="U9" s="97"/>
      <c r="V9" s="99"/>
      <c r="W9" s="83"/>
      <c r="X9" s="83"/>
      <c r="Y9" s="83"/>
      <c r="Z9" s="101"/>
      <c r="AD9" s="103"/>
    </row>
    <row r="10" spans="1:31" ht="23.25" customHeight="1">
      <c r="A10" s="28"/>
      <c r="B10" s="83" t="s">
        <v>103</v>
      </c>
      <c r="C10" s="34"/>
      <c r="D10" s="34"/>
      <c r="E10" s="34"/>
      <c r="F10" s="34"/>
      <c r="G10" s="38"/>
      <c r="H10" s="34"/>
      <c r="I10" s="70" t="s">
        <v>292</v>
      </c>
      <c r="J10" s="34"/>
      <c r="K10" s="34"/>
      <c r="L10" s="38"/>
      <c r="M10" s="87"/>
      <c r="N10" s="51"/>
      <c r="O10" s="91"/>
      <c r="P10" s="94"/>
      <c r="Q10" s="97"/>
      <c r="R10" s="91"/>
      <c r="S10" s="94"/>
      <c r="T10" s="94"/>
      <c r="U10" s="97"/>
      <c r="V10" s="99"/>
      <c r="W10" s="83"/>
      <c r="X10" s="83"/>
      <c r="Y10" s="83"/>
      <c r="Z10" s="101"/>
      <c r="AD10" s="103"/>
    </row>
    <row r="11" spans="1:31" ht="23.25" customHeight="1">
      <c r="A11" s="28"/>
      <c r="B11" s="83" t="s">
        <v>258</v>
      </c>
      <c r="C11" s="34"/>
      <c r="D11" s="34"/>
      <c r="E11" s="34"/>
      <c r="F11" s="34"/>
      <c r="G11" s="38"/>
      <c r="H11" s="34"/>
      <c r="I11" s="70" t="s">
        <v>307</v>
      </c>
      <c r="J11" s="34"/>
      <c r="K11" s="34"/>
      <c r="L11" s="38"/>
      <c r="M11" s="87">
        <v>1</v>
      </c>
      <c r="N11" s="51" t="s">
        <v>105</v>
      </c>
      <c r="O11" s="91"/>
      <c r="P11" s="94"/>
      <c r="Q11" s="97"/>
      <c r="R11" s="91"/>
      <c r="S11" s="94"/>
      <c r="T11" s="94"/>
      <c r="U11" s="97"/>
      <c r="V11" s="99"/>
      <c r="W11" s="83"/>
      <c r="X11" s="83"/>
      <c r="Y11" s="83"/>
      <c r="Z11" s="101"/>
      <c r="AD11" s="103"/>
    </row>
    <row r="12" spans="1:31" ht="23.25" customHeight="1">
      <c r="A12" s="28"/>
      <c r="B12" s="83" t="s">
        <v>131</v>
      </c>
      <c r="C12" s="34"/>
      <c r="D12" s="34"/>
      <c r="E12" s="34"/>
      <c r="F12" s="34"/>
      <c r="G12" s="38"/>
      <c r="H12" s="34"/>
      <c r="I12" s="70" t="s">
        <v>309</v>
      </c>
      <c r="J12" s="34"/>
      <c r="K12" s="34"/>
      <c r="L12" s="38"/>
      <c r="M12" s="87"/>
      <c r="N12" s="51"/>
      <c r="O12" s="91"/>
      <c r="P12" s="94"/>
      <c r="Q12" s="97"/>
      <c r="R12" s="91"/>
      <c r="S12" s="94"/>
      <c r="T12" s="94"/>
      <c r="U12" s="97"/>
      <c r="V12" s="99"/>
      <c r="W12" s="83"/>
      <c r="X12" s="83"/>
      <c r="Y12" s="83"/>
      <c r="Z12" s="101"/>
      <c r="AD12" s="103"/>
    </row>
    <row r="13" spans="1:31" ht="23.25" customHeight="1">
      <c r="A13" s="28"/>
      <c r="B13" s="83" t="s">
        <v>313</v>
      </c>
      <c r="C13" s="34"/>
      <c r="D13" s="34"/>
      <c r="E13" s="34"/>
      <c r="F13" s="34"/>
      <c r="G13" s="38"/>
      <c r="H13" s="34"/>
      <c r="I13" s="70" t="s">
        <v>306</v>
      </c>
      <c r="J13" s="34"/>
      <c r="K13" s="34"/>
      <c r="L13" s="38"/>
      <c r="M13" s="87"/>
      <c r="N13" s="51"/>
      <c r="O13" s="91"/>
      <c r="P13" s="94"/>
      <c r="Q13" s="97"/>
      <c r="R13" s="91"/>
      <c r="S13" s="94"/>
      <c r="T13" s="94"/>
      <c r="U13" s="97"/>
      <c r="V13" s="99"/>
      <c r="W13" s="83"/>
      <c r="X13" s="83"/>
      <c r="Y13" s="83"/>
      <c r="Z13" s="101"/>
      <c r="AD13" s="103"/>
    </row>
    <row r="14" spans="1:31" ht="23.25" customHeight="1">
      <c r="A14" s="28"/>
      <c r="B14" s="83" t="s">
        <v>315</v>
      </c>
      <c r="C14" s="34"/>
      <c r="D14" s="34"/>
      <c r="E14" s="34"/>
      <c r="F14" s="34"/>
      <c r="G14" s="38"/>
      <c r="H14" s="34"/>
      <c r="I14" s="70" t="s">
        <v>145</v>
      </c>
      <c r="J14" s="34"/>
      <c r="K14" s="34"/>
      <c r="L14" s="38"/>
      <c r="M14" s="87"/>
      <c r="N14" s="51"/>
      <c r="O14" s="91"/>
      <c r="P14" s="94"/>
      <c r="Q14" s="97"/>
      <c r="R14" s="91"/>
      <c r="S14" s="94"/>
      <c r="T14" s="94"/>
      <c r="U14" s="97"/>
      <c r="V14" s="99"/>
      <c r="W14" s="83"/>
      <c r="X14" s="83"/>
      <c r="Y14" s="83"/>
      <c r="Z14" s="101"/>
      <c r="AD14" s="103"/>
    </row>
    <row r="15" spans="1:31" ht="23.25" customHeight="1">
      <c r="A15" s="28"/>
      <c r="B15" s="83" t="s">
        <v>118</v>
      </c>
      <c r="C15" s="34"/>
      <c r="D15" s="34"/>
      <c r="E15" s="34"/>
      <c r="F15" s="34"/>
      <c r="G15" s="38"/>
      <c r="H15" s="34"/>
      <c r="I15" s="70" t="s">
        <v>317</v>
      </c>
      <c r="J15" s="34"/>
      <c r="K15" s="34"/>
      <c r="L15" s="38"/>
      <c r="M15" s="87"/>
      <c r="N15" s="51"/>
      <c r="O15" s="91"/>
      <c r="P15" s="94"/>
      <c r="Q15" s="97"/>
      <c r="R15" s="91"/>
      <c r="S15" s="94"/>
      <c r="T15" s="94"/>
      <c r="U15" s="97"/>
      <c r="V15" s="99"/>
      <c r="W15" s="83"/>
      <c r="X15" s="83"/>
      <c r="Y15" s="83"/>
      <c r="Z15" s="101"/>
      <c r="AD15" s="103"/>
    </row>
    <row r="16" spans="1:31" ht="23.25" customHeight="1">
      <c r="A16" s="28"/>
      <c r="B16" s="83" t="s">
        <v>33</v>
      </c>
      <c r="C16" s="34"/>
      <c r="D16" s="34"/>
      <c r="E16" s="34"/>
      <c r="F16" s="34"/>
      <c r="G16" s="38"/>
      <c r="H16" s="34"/>
      <c r="I16" s="70" t="s">
        <v>292</v>
      </c>
      <c r="J16" s="34"/>
      <c r="K16" s="34"/>
      <c r="L16" s="38"/>
      <c r="M16" s="87"/>
      <c r="N16" s="51"/>
      <c r="O16" s="91"/>
      <c r="P16" s="94"/>
      <c r="Q16" s="97"/>
      <c r="R16" s="91"/>
      <c r="S16" s="94"/>
      <c r="T16" s="94"/>
      <c r="U16" s="97"/>
      <c r="V16" s="99"/>
      <c r="W16" s="83"/>
      <c r="X16" s="83"/>
      <c r="Y16" s="83"/>
      <c r="Z16" s="101"/>
      <c r="AD16" s="103"/>
    </row>
    <row r="17" spans="1:35" ht="23.25" customHeight="1">
      <c r="A17" s="28"/>
      <c r="B17" s="83" t="s">
        <v>108</v>
      </c>
      <c r="C17" s="34"/>
      <c r="D17" s="34"/>
      <c r="E17" s="34"/>
      <c r="F17" s="34"/>
      <c r="G17" s="38"/>
      <c r="H17" s="34"/>
      <c r="I17" s="70" t="s">
        <v>292</v>
      </c>
      <c r="J17" s="34"/>
      <c r="K17" s="34"/>
      <c r="L17" s="38"/>
      <c r="M17" s="87">
        <v>1</v>
      </c>
      <c r="N17" s="51" t="s">
        <v>56</v>
      </c>
      <c r="O17" s="91"/>
      <c r="P17" s="94"/>
      <c r="Q17" s="97"/>
      <c r="R17" s="91"/>
      <c r="S17" s="94"/>
      <c r="T17" s="94"/>
      <c r="U17" s="97"/>
      <c r="V17" s="99"/>
      <c r="W17" s="83"/>
      <c r="X17" s="83"/>
      <c r="Y17" s="83"/>
      <c r="Z17" s="101"/>
      <c r="AD17" s="103"/>
    </row>
    <row r="18" spans="1:35" ht="23.25" customHeight="1">
      <c r="A18" s="28"/>
      <c r="B18" s="83" t="s">
        <v>292</v>
      </c>
      <c r="C18" s="34"/>
      <c r="D18" s="34"/>
      <c r="E18" s="34"/>
      <c r="F18" s="34"/>
      <c r="G18" s="38"/>
      <c r="H18" s="34"/>
      <c r="I18" s="70" t="s">
        <v>292</v>
      </c>
      <c r="J18" s="34"/>
      <c r="K18" s="34"/>
      <c r="L18" s="38"/>
      <c r="M18" s="87"/>
      <c r="N18" s="51"/>
      <c r="O18" s="91"/>
      <c r="P18" s="94"/>
      <c r="Q18" s="97"/>
      <c r="R18" s="91"/>
      <c r="S18" s="94"/>
      <c r="T18" s="94"/>
      <c r="U18" s="97"/>
      <c r="V18" s="99"/>
      <c r="W18" s="83"/>
      <c r="X18" s="83"/>
      <c r="Y18" s="83"/>
      <c r="Z18" s="101"/>
      <c r="AD18" s="103"/>
    </row>
    <row r="19" spans="1:35" ht="23.25" customHeight="1">
      <c r="A19" s="28"/>
      <c r="B19" s="83" t="s">
        <v>319</v>
      </c>
      <c r="C19" s="34"/>
      <c r="D19" s="34"/>
      <c r="E19" s="34"/>
      <c r="F19" s="34"/>
      <c r="G19" s="38"/>
      <c r="H19" s="34"/>
      <c r="I19" s="70" t="s">
        <v>320</v>
      </c>
      <c r="J19" s="34"/>
      <c r="K19" s="34"/>
      <c r="L19" s="38"/>
      <c r="M19" s="87">
        <v>1</v>
      </c>
      <c r="N19" s="51" t="s">
        <v>75</v>
      </c>
      <c r="O19" s="91"/>
      <c r="P19" s="94"/>
      <c r="Q19" s="97"/>
      <c r="R19" s="91"/>
      <c r="S19" s="94"/>
      <c r="T19" s="94"/>
      <c r="U19" s="97"/>
      <c r="V19" s="99"/>
      <c r="W19" s="83"/>
      <c r="X19" s="83"/>
      <c r="Y19" s="83"/>
      <c r="Z19" s="101"/>
      <c r="AD19" s="103"/>
    </row>
    <row r="20" spans="1:35" ht="23.25" customHeight="1">
      <c r="A20" s="28"/>
      <c r="B20" s="83" t="s">
        <v>111</v>
      </c>
      <c r="C20" s="34"/>
      <c r="D20" s="34"/>
      <c r="E20" s="34"/>
      <c r="F20" s="34"/>
      <c r="G20" s="38"/>
      <c r="H20" s="34"/>
      <c r="I20" s="70" t="s">
        <v>292</v>
      </c>
      <c r="J20" s="34"/>
      <c r="K20" s="34"/>
      <c r="L20" s="38"/>
      <c r="M20" s="87">
        <v>1</v>
      </c>
      <c r="N20" s="51" t="s">
        <v>48</v>
      </c>
      <c r="O20" s="91"/>
      <c r="P20" s="94"/>
      <c r="Q20" s="97"/>
      <c r="R20" s="91"/>
      <c r="S20" s="94"/>
      <c r="T20" s="94"/>
      <c r="U20" s="97"/>
      <c r="V20" s="99"/>
      <c r="W20" s="83"/>
      <c r="X20" s="83"/>
      <c r="Y20" s="83"/>
      <c r="Z20" s="101"/>
      <c r="AD20" s="103"/>
    </row>
    <row r="21" spans="1:35" ht="23.25" customHeight="1">
      <c r="A21" s="28"/>
      <c r="B21" s="83" t="s">
        <v>292</v>
      </c>
      <c r="C21" s="34"/>
      <c r="D21" s="34"/>
      <c r="E21" s="34"/>
      <c r="F21" s="34"/>
      <c r="G21" s="38"/>
      <c r="H21" s="34"/>
      <c r="I21" s="70" t="s">
        <v>292</v>
      </c>
      <c r="J21" s="34"/>
      <c r="K21" s="34"/>
      <c r="L21" s="38"/>
      <c r="M21" s="87"/>
      <c r="N21" s="51"/>
      <c r="O21" s="91"/>
      <c r="P21" s="94"/>
      <c r="Q21" s="97"/>
      <c r="R21" s="91"/>
      <c r="S21" s="94"/>
      <c r="T21" s="94"/>
      <c r="U21" s="97"/>
      <c r="V21" s="99"/>
      <c r="W21" s="83"/>
      <c r="X21" s="83"/>
      <c r="Y21" s="83"/>
      <c r="Z21" s="101"/>
      <c r="AD21" s="103"/>
    </row>
    <row r="22" spans="1:35" ht="23.25" customHeight="1">
      <c r="A22" s="28"/>
      <c r="B22" s="83" t="s">
        <v>113</v>
      </c>
      <c r="C22" s="34"/>
      <c r="D22" s="34"/>
      <c r="E22" s="34"/>
      <c r="F22" s="34"/>
      <c r="G22" s="38"/>
      <c r="H22" s="34"/>
      <c r="I22" s="70" t="s">
        <v>292</v>
      </c>
      <c r="J22" s="34"/>
      <c r="K22" s="34"/>
      <c r="L22" s="38"/>
      <c r="M22" s="87"/>
      <c r="N22" s="51"/>
      <c r="O22" s="91"/>
      <c r="P22" s="94"/>
      <c r="Q22" s="97"/>
      <c r="R22" s="91"/>
      <c r="S22" s="94"/>
      <c r="T22" s="94"/>
      <c r="U22" s="97"/>
      <c r="V22" s="99"/>
      <c r="W22" s="83"/>
      <c r="X22" s="83"/>
      <c r="Y22" s="83"/>
      <c r="Z22" s="101"/>
      <c r="AD22" s="103"/>
    </row>
    <row r="23" spans="1:35" ht="23.25" customHeight="1">
      <c r="A23" s="82"/>
      <c r="B23" s="83" t="s">
        <v>74</v>
      </c>
      <c r="C23" s="85"/>
      <c r="D23" s="85"/>
      <c r="E23" s="85"/>
      <c r="F23" s="85"/>
      <c r="G23" s="86"/>
      <c r="H23" s="85"/>
      <c r="I23" s="70" t="s">
        <v>292</v>
      </c>
      <c r="J23" s="85"/>
      <c r="K23" s="85"/>
      <c r="L23" s="86"/>
      <c r="M23" s="87"/>
      <c r="N23" s="89"/>
      <c r="O23" s="91"/>
      <c r="P23" s="94"/>
      <c r="Q23" s="97"/>
      <c r="R23" s="91"/>
      <c r="S23" s="94"/>
      <c r="T23" s="94"/>
      <c r="U23" s="97"/>
      <c r="V23" s="99"/>
      <c r="W23" s="83"/>
      <c r="X23" s="83"/>
      <c r="Y23" s="83"/>
      <c r="Z23" s="101"/>
      <c r="AD23" s="103"/>
    </row>
    <row r="24" spans="1:35" ht="23.25" customHeight="1">
      <c r="A24" s="82"/>
      <c r="B24" s="83" t="s">
        <v>170</v>
      </c>
      <c r="C24" s="85"/>
      <c r="D24" s="85"/>
      <c r="E24" s="85"/>
      <c r="F24" s="85"/>
      <c r="G24" s="86"/>
      <c r="H24" s="85"/>
      <c r="I24" s="70" t="s">
        <v>322</v>
      </c>
      <c r="J24" s="85"/>
      <c r="K24" s="85"/>
      <c r="L24" s="86"/>
      <c r="M24" s="87">
        <v>1</v>
      </c>
      <c r="N24" s="89" t="s">
        <v>48</v>
      </c>
      <c r="O24" s="91"/>
      <c r="P24" s="94"/>
      <c r="Q24" s="97"/>
      <c r="R24" s="91"/>
      <c r="S24" s="94"/>
      <c r="T24" s="94"/>
      <c r="U24" s="97"/>
      <c r="V24" s="99"/>
      <c r="W24" s="83"/>
      <c r="X24" s="83"/>
      <c r="Y24" s="83"/>
      <c r="Z24" s="101"/>
      <c r="AD24" s="103"/>
    </row>
    <row r="25" spans="1:35" ht="23.25" customHeight="1">
      <c r="A25" s="29"/>
      <c r="B25" s="84" t="s">
        <v>45</v>
      </c>
      <c r="C25" s="35"/>
      <c r="D25" s="44"/>
      <c r="E25" s="44"/>
      <c r="F25" s="44"/>
      <c r="G25" s="45"/>
      <c r="H25" s="44"/>
      <c r="I25" s="84" t="s">
        <v>292</v>
      </c>
      <c r="J25" s="44"/>
      <c r="K25" s="44"/>
      <c r="L25" s="45"/>
      <c r="M25" s="88">
        <v>1</v>
      </c>
      <c r="N25" s="52" t="s">
        <v>48</v>
      </c>
      <c r="O25" s="92"/>
      <c r="P25" s="95"/>
      <c r="Q25" s="98"/>
      <c r="R25" s="92"/>
      <c r="S25" s="95"/>
      <c r="T25" s="95"/>
      <c r="U25" s="98"/>
      <c r="V25" s="100"/>
      <c r="W25" s="84"/>
      <c r="X25" s="84"/>
      <c r="Y25" s="84"/>
      <c r="Z25" s="102"/>
      <c r="AD25" s="103"/>
      <c r="AI25" s="104">
        <f>SUM(R11:U25)</f>
        <v>0</v>
      </c>
    </row>
    <row r="26" spans="1:35" ht="18.75" customHeight="1">
      <c r="S26" s="65"/>
      <c r="X26" s="64"/>
      <c r="Y26" s="72"/>
      <c r="Z26" s="72"/>
    </row>
    <row r="27" spans="1:35" ht="14.1" customHeight="1">
      <c r="A27" s="23" t="s">
        <v>29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35" ht="14.1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35" ht="14.1" customHeight="1">
      <c r="S29" s="64"/>
      <c r="T29" s="66"/>
      <c r="U29" s="64"/>
      <c r="V29" s="66"/>
      <c r="W29" s="64"/>
      <c r="X29" s="64" t="s">
        <v>22</v>
      </c>
      <c r="Y29" s="72">
        <v>7</v>
      </c>
      <c r="Z29" s="72"/>
    </row>
    <row r="30" spans="1:35" ht="5.0999999999999996" customHeight="1"/>
    <row r="31" spans="1:35" ht="23.25" customHeight="1">
      <c r="A31" s="81" t="s">
        <v>19</v>
      </c>
      <c r="B31" s="40"/>
      <c r="C31" s="40"/>
      <c r="D31" s="40"/>
      <c r="E31" s="40"/>
      <c r="F31" s="40"/>
      <c r="G31" s="60"/>
      <c r="H31" s="30"/>
      <c r="I31" s="40" t="s">
        <v>34</v>
      </c>
      <c r="J31" s="40"/>
      <c r="K31" s="40"/>
      <c r="L31" s="60"/>
      <c r="M31" s="46" t="s">
        <v>36</v>
      </c>
      <c r="N31" s="40" t="s">
        <v>15</v>
      </c>
      <c r="O31" s="53" t="s">
        <v>12</v>
      </c>
      <c r="P31" s="40"/>
      <c r="Q31" s="60"/>
      <c r="R31" s="40" t="s">
        <v>1</v>
      </c>
      <c r="S31" s="40"/>
      <c r="T31" s="40"/>
      <c r="U31" s="40"/>
      <c r="V31" s="53" t="s">
        <v>27</v>
      </c>
      <c r="W31" s="40"/>
      <c r="X31" s="40"/>
      <c r="Y31" s="40"/>
      <c r="Z31" s="73"/>
      <c r="AD31" s="64"/>
    </row>
    <row r="32" spans="1:35" ht="23.25" customHeight="1">
      <c r="A32" s="27"/>
      <c r="B32" s="83" t="s">
        <v>292</v>
      </c>
      <c r="C32" s="33"/>
      <c r="D32" s="33"/>
      <c r="E32" s="33"/>
      <c r="F32" s="33"/>
      <c r="G32" s="37"/>
      <c r="H32" s="33"/>
      <c r="I32" s="70" t="s">
        <v>292</v>
      </c>
      <c r="J32" s="33"/>
      <c r="K32" s="83"/>
      <c r="L32" s="37"/>
      <c r="M32" s="87"/>
      <c r="N32" s="50"/>
      <c r="O32" s="90"/>
      <c r="P32" s="93"/>
      <c r="Q32" s="96"/>
      <c r="R32" s="90"/>
      <c r="S32" s="93"/>
      <c r="T32" s="93"/>
      <c r="U32" s="96"/>
      <c r="V32" s="99"/>
      <c r="W32" s="83"/>
      <c r="X32" s="83"/>
      <c r="Y32" s="83"/>
      <c r="Z32" s="101"/>
      <c r="AD32" s="103"/>
      <c r="AE32" s="64"/>
    </row>
    <row r="33" spans="1:30" ht="23.25" customHeight="1">
      <c r="A33" s="28"/>
      <c r="B33" s="83" t="s">
        <v>64</v>
      </c>
      <c r="C33" s="34"/>
      <c r="D33" s="34"/>
      <c r="E33" s="34"/>
      <c r="F33" s="34"/>
      <c r="G33" s="38"/>
      <c r="H33" s="34"/>
      <c r="I33" s="70" t="s">
        <v>292</v>
      </c>
      <c r="J33" s="34"/>
      <c r="K33" s="34"/>
      <c r="L33" s="38"/>
      <c r="M33" s="87"/>
      <c r="N33" s="51"/>
      <c r="O33" s="91"/>
      <c r="P33" s="94"/>
      <c r="Q33" s="97"/>
      <c r="R33" s="91"/>
      <c r="S33" s="94"/>
      <c r="T33" s="94"/>
      <c r="U33" s="97"/>
      <c r="V33" s="99"/>
      <c r="W33" s="83"/>
      <c r="X33" s="83"/>
      <c r="Y33" s="83"/>
      <c r="Z33" s="101"/>
      <c r="AD33" s="103"/>
    </row>
    <row r="34" spans="1:30" ht="23.25" customHeight="1">
      <c r="A34" s="28"/>
      <c r="B34" s="83" t="s">
        <v>117</v>
      </c>
      <c r="C34" s="34"/>
      <c r="D34" s="34"/>
      <c r="E34" s="34"/>
      <c r="F34" s="34"/>
      <c r="G34" s="38"/>
      <c r="H34" s="34"/>
      <c r="I34" s="70" t="s">
        <v>292</v>
      </c>
      <c r="J34" s="34"/>
      <c r="K34" s="34"/>
      <c r="L34" s="38"/>
      <c r="M34" s="87"/>
      <c r="N34" s="51"/>
      <c r="O34" s="91"/>
      <c r="P34" s="94"/>
      <c r="Q34" s="97"/>
      <c r="R34" s="91"/>
      <c r="S34" s="94"/>
      <c r="T34" s="94"/>
      <c r="U34" s="97"/>
      <c r="V34" s="99"/>
      <c r="W34" s="83"/>
      <c r="X34" s="83"/>
      <c r="Y34" s="83"/>
      <c r="Z34" s="101"/>
      <c r="AD34" s="103"/>
    </row>
    <row r="35" spans="1:30" ht="23.25" customHeight="1">
      <c r="A35" s="28"/>
      <c r="B35" s="83" t="s">
        <v>119</v>
      </c>
      <c r="C35" s="34"/>
      <c r="D35" s="34"/>
      <c r="E35" s="34"/>
      <c r="F35" s="34"/>
      <c r="G35" s="38"/>
      <c r="H35" s="34"/>
      <c r="I35" s="70" t="s">
        <v>292</v>
      </c>
      <c r="J35" s="34"/>
      <c r="K35" s="34"/>
      <c r="L35" s="38"/>
      <c r="M35" s="87"/>
      <c r="N35" s="51"/>
      <c r="O35" s="91"/>
      <c r="P35" s="94"/>
      <c r="Q35" s="97"/>
      <c r="R35" s="91"/>
      <c r="S35" s="94"/>
      <c r="T35" s="94"/>
      <c r="U35" s="97"/>
      <c r="V35" s="99"/>
      <c r="W35" s="83"/>
      <c r="X35" s="83"/>
      <c r="Y35" s="83"/>
      <c r="Z35" s="101"/>
      <c r="AD35" s="103"/>
    </row>
    <row r="36" spans="1:30" ht="23.25" customHeight="1">
      <c r="A36" s="28"/>
      <c r="B36" s="83" t="s">
        <v>53</v>
      </c>
      <c r="C36" s="34"/>
      <c r="D36" s="34"/>
      <c r="E36" s="34"/>
      <c r="F36" s="34"/>
      <c r="G36" s="38"/>
      <c r="H36" s="34"/>
      <c r="I36" s="70" t="s">
        <v>292</v>
      </c>
      <c r="J36" s="34"/>
      <c r="K36" s="34"/>
      <c r="L36" s="38"/>
      <c r="M36" s="87"/>
      <c r="N36" s="51"/>
      <c r="O36" s="91"/>
      <c r="P36" s="94"/>
      <c r="Q36" s="97"/>
      <c r="R36" s="91"/>
      <c r="S36" s="94"/>
      <c r="T36" s="94"/>
      <c r="U36" s="97"/>
      <c r="V36" s="99"/>
      <c r="W36" s="83"/>
      <c r="X36" s="83"/>
      <c r="Y36" s="83"/>
      <c r="Z36" s="101"/>
      <c r="AD36" s="103"/>
    </row>
    <row r="37" spans="1:30" ht="23.25" customHeight="1">
      <c r="A37" s="28"/>
      <c r="B37" s="83" t="s">
        <v>323</v>
      </c>
      <c r="C37" s="34"/>
      <c r="D37" s="34"/>
      <c r="E37" s="34"/>
      <c r="F37" s="34"/>
      <c r="G37" s="38"/>
      <c r="H37" s="34"/>
      <c r="I37" s="70" t="s">
        <v>325</v>
      </c>
      <c r="J37" s="34"/>
      <c r="K37" s="34"/>
      <c r="L37" s="38"/>
      <c r="M37" s="87">
        <v>11.3</v>
      </c>
      <c r="N37" s="51" t="s">
        <v>120</v>
      </c>
      <c r="O37" s="91"/>
      <c r="P37" s="94"/>
      <c r="Q37" s="97"/>
      <c r="R37" s="91"/>
      <c r="S37" s="94"/>
      <c r="T37" s="94"/>
      <c r="U37" s="97"/>
      <c r="V37" s="99"/>
      <c r="W37" s="83"/>
      <c r="X37" s="83"/>
      <c r="Y37" s="83"/>
      <c r="Z37" s="101"/>
      <c r="AD37" s="103"/>
    </row>
    <row r="38" spans="1:30" ht="23.25" customHeight="1">
      <c r="A38" s="28"/>
      <c r="B38" s="83" t="s">
        <v>180</v>
      </c>
      <c r="C38" s="34"/>
      <c r="D38" s="34"/>
      <c r="E38" s="34"/>
      <c r="F38" s="34"/>
      <c r="G38" s="38"/>
      <c r="H38" s="34"/>
      <c r="I38" s="70" t="s">
        <v>326</v>
      </c>
      <c r="J38" s="34"/>
      <c r="K38" s="34"/>
      <c r="L38" s="38"/>
      <c r="M38" s="87">
        <v>7.8</v>
      </c>
      <c r="N38" s="51" t="s">
        <v>124</v>
      </c>
      <c r="O38" s="91"/>
      <c r="P38" s="94"/>
      <c r="Q38" s="97"/>
      <c r="R38" s="91"/>
      <c r="S38" s="94"/>
      <c r="T38" s="94"/>
      <c r="U38" s="97"/>
      <c r="V38" s="99"/>
      <c r="W38" s="83"/>
      <c r="X38" s="83"/>
      <c r="Y38" s="83"/>
      <c r="Z38" s="101"/>
      <c r="AD38" s="103"/>
    </row>
    <row r="39" spans="1:30" ht="23.25" customHeight="1">
      <c r="A39" s="28"/>
      <c r="B39" s="83" t="s">
        <v>126</v>
      </c>
      <c r="C39" s="34"/>
      <c r="D39" s="34"/>
      <c r="E39" s="34"/>
      <c r="F39" s="34"/>
      <c r="G39" s="38"/>
      <c r="H39" s="34"/>
      <c r="I39" s="70" t="s">
        <v>292</v>
      </c>
      <c r="J39" s="34"/>
      <c r="K39" s="34"/>
      <c r="L39" s="38"/>
      <c r="M39" s="87"/>
      <c r="N39" s="51"/>
      <c r="O39" s="91"/>
      <c r="P39" s="94"/>
      <c r="Q39" s="97"/>
      <c r="R39" s="91"/>
      <c r="S39" s="94"/>
      <c r="T39" s="94"/>
      <c r="U39" s="97"/>
      <c r="V39" s="99"/>
      <c r="W39" s="83"/>
      <c r="X39" s="83"/>
      <c r="Y39" s="83"/>
      <c r="Z39" s="101"/>
      <c r="AD39" s="103"/>
    </row>
    <row r="40" spans="1:30" ht="23.25" customHeight="1">
      <c r="A40" s="28"/>
      <c r="B40" s="83" t="s">
        <v>327</v>
      </c>
      <c r="C40" s="34"/>
      <c r="D40" s="34"/>
      <c r="E40" s="34"/>
      <c r="F40" s="34"/>
      <c r="G40" s="38"/>
      <c r="H40" s="34"/>
      <c r="I40" s="70" t="s">
        <v>292</v>
      </c>
      <c r="J40" s="34"/>
      <c r="K40" s="34"/>
      <c r="L40" s="38"/>
      <c r="M40" s="87"/>
      <c r="N40" s="51"/>
      <c r="O40" s="91"/>
      <c r="P40" s="94"/>
      <c r="Q40" s="97"/>
      <c r="R40" s="91"/>
      <c r="S40" s="94"/>
      <c r="T40" s="94"/>
      <c r="U40" s="97"/>
      <c r="V40" s="99"/>
      <c r="W40" s="83"/>
      <c r="X40" s="83"/>
      <c r="Y40" s="83"/>
      <c r="Z40" s="101"/>
      <c r="AD40" s="103"/>
    </row>
    <row r="41" spans="1:30" ht="23.25" customHeight="1">
      <c r="A41" s="28"/>
      <c r="B41" s="83" t="s">
        <v>328</v>
      </c>
      <c r="C41" s="34"/>
      <c r="D41" s="34"/>
      <c r="E41" s="34"/>
      <c r="F41" s="34"/>
      <c r="G41" s="38"/>
      <c r="H41" s="34"/>
      <c r="I41" s="70" t="s">
        <v>330</v>
      </c>
      <c r="J41" s="34"/>
      <c r="K41" s="34"/>
      <c r="L41" s="38"/>
      <c r="M41" s="87">
        <v>0.7</v>
      </c>
      <c r="N41" s="51" t="s">
        <v>127</v>
      </c>
      <c r="O41" s="91"/>
      <c r="P41" s="94"/>
      <c r="Q41" s="97"/>
      <c r="R41" s="91"/>
      <c r="S41" s="94"/>
      <c r="T41" s="94"/>
      <c r="U41" s="97"/>
      <c r="V41" s="99"/>
      <c r="W41" s="83"/>
      <c r="X41" s="83"/>
      <c r="Y41" s="83"/>
      <c r="Z41" s="101"/>
      <c r="AD41" s="103"/>
    </row>
    <row r="42" spans="1:30" ht="23.25" customHeight="1">
      <c r="A42" s="28"/>
      <c r="B42" s="83" t="s">
        <v>287</v>
      </c>
      <c r="C42" s="34"/>
      <c r="D42" s="34"/>
      <c r="E42" s="34"/>
      <c r="F42" s="34"/>
      <c r="G42" s="38"/>
      <c r="H42" s="34"/>
      <c r="I42" s="70" t="s">
        <v>325</v>
      </c>
      <c r="J42" s="34"/>
      <c r="K42" s="34"/>
      <c r="L42" s="38"/>
      <c r="M42" s="87">
        <v>4.3</v>
      </c>
      <c r="N42" s="51" t="s">
        <v>124</v>
      </c>
      <c r="O42" s="91"/>
      <c r="P42" s="94"/>
      <c r="Q42" s="97"/>
      <c r="R42" s="91"/>
      <c r="S42" s="94"/>
      <c r="T42" s="94"/>
      <c r="U42" s="97"/>
      <c r="V42" s="99"/>
      <c r="W42" s="83"/>
      <c r="X42" s="83"/>
      <c r="Y42" s="83"/>
      <c r="Z42" s="101"/>
      <c r="AD42" s="103"/>
    </row>
    <row r="43" spans="1:30" ht="23.25" customHeight="1">
      <c r="A43" s="28"/>
      <c r="B43" s="83" t="s">
        <v>128</v>
      </c>
      <c r="C43" s="34"/>
      <c r="D43" s="34"/>
      <c r="E43" s="34"/>
      <c r="F43" s="34"/>
      <c r="G43" s="38"/>
      <c r="H43" s="34"/>
      <c r="I43" s="70" t="s">
        <v>292</v>
      </c>
      <c r="J43" s="34"/>
      <c r="K43" s="34"/>
      <c r="L43" s="38"/>
      <c r="M43" s="87"/>
      <c r="N43" s="51"/>
      <c r="O43" s="91"/>
      <c r="P43" s="94"/>
      <c r="Q43" s="97"/>
      <c r="R43" s="91"/>
      <c r="S43" s="94"/>
      <c r="T43" s="94"/>
      <c r="U43" s="97"/>
      <c r="V43" s="99"/>
      <c r="W43" s="83"/>
      <c r="X43" s="83"/>
      <c r="Y43" s="83"/>
      <c r="Z43" s="101"/>
      <c r="AD43" s="103"/>
    </row>
    <row r="44" spans="1:30" ht="23.25" customHeight="1">
      <c r="A44" s="28"/>
      <c r="B44" s="83" t="s">
        <v>175</v>
      </c>
      <c r="C44" s="34"/>
      <c r="D44" s="34"/>
      <c r="E44" s="34"/>
      <c r="F44" s="34"/>
      <c r="G44" s="38"/>
      <c r="H44" s="34"/>
      <c r="I44" s="70" t="s">
        <v>331</v>
      </c>
      <c r="J44" s="34"/>
      <c r="K44" s="34"/>
      <c r="L44" s="38"/>
      <c r="M44" s="87">
        <v>1</v>
      </c>
      <c r="N44" s="51" t="s">
        <v>48</v>
      </c>
      <c r="O44" s="91"/>
      <c r="P44" s="94"/>
      <c r="Q44" s="97"/>
      <c r="R44" s="91"/>
      <c r="S44" s="94"/>
      <c r="T44" s="94"/>
      <c r="U44" s="97"/>
      <c r="V44" s="99"/>
      <c r="W44" s="83"/>
      <c r="X44" s="83"/>
      <c r="Y44" s="83"/>
      <c r="Z44" s="101"/>
      <c r="AD44" s="103"/>
    </row>
    <row r="45" spans="1:30" ht="23.25" customHeight="1">
      <c r="A45" s="28"/>
      <c r="B45" s="83" t="s">
        <v>332</v>
      </c>
      <c r="C45" s="34"/>
      <c r="D45" s="34"/>
      <c r="E45" s="34"/>
      <c r="F45" s="34"/>
      <c r="G45" s="38"/>
      <c r="H45" s="34"/>
      <c r="I45" s="70" t="s">
        <v>333</v>
      </c>
      <c r="J45" s="34"/>
      <c r="K45" s="34"/>
      <c r="L45" s="38"/>
      <c r="M45" s="87">
        <v>4</v>
      </c>
      <c r="N45" s="51" t="s">
        <v>129</v>
      </c>
      <c r="O45" s="91"/>
      <c r="P45" s="94"/>
      <c r="Q45" s="97"/>
      <c r="R45" s="91"/>
      <c r="S45" s="94"/>
      <c r="T45" s="94"/>
      <c r="U45" s="97"/>
      <c r="V45" s="99"/>
      <c r="W45" s="83"/>
      <c r="X45" s="83"/>
      <c r="Y45" s="83"/>
      <c r="Z45" s="101"/>
      <c r="AD45" s="103"/>
    </row>
    <row r="46" spans="1:30" ht="23.25" customHeight="1">
      <c r="A46" s="28"/>
      <c r="B46" s="83" t="s">
        <v>130</v>
      </c>
      <c r="C46" s="34"/>
      <c r="D46" s="34"/>
      <c r="E46" s="34"/>
      <c r="F46" s="34"/>
      <c r="G46" s="38"/>
      <c r="H46" s="34"/>
      <c r="I46" s="70" t="s">
        <v>292</v>
      </c>
      <c r="J46" s="34"/>
      <c r="K46" s="34"/>
      <c r="L46" s="38"/>
      <c r="M46" s="87"/>
      <c r="N46" s="51"/>
      <c r="O46" s="91"/>
      <c r="P46" s="94"/>
      <c r="Q46" s="97"/>
      <c r="R46" s="91"/>
      <c r="S46" s="94"/>
      <c r="T46" s="94"/>
      <c r="U46" s="97"/>
      <c r="V46" s="99"/>
      <c r="W46" s="83"/>
      <c r="X46" s="83"/>
      <c r="Y46" s="83"/>
      <c r="Z46" s="101"/>
      <c r="AD46" s="103"/>
    </row>
    <row r="47" spans="1:30" ht="23.25" customHeight="1">
      <c r="A47" s="28"/>
      <c r="B47" s="83" t="s">
        <v>132</v>
      </c>
      <c r="C47" s="34"/>
      <c r="D47" s="34"/>
      <c r="E47" s="34"/>
      <c r="F47" s="34"/>
      <c r="G47" s="38"/>
      <c r="H47" s="34"/>
      <c r="I47" s="70" t="s">
        <v>292</v>
      </c>
      <c r="J47" s="34"/>
      <c r="K47" s="34"/>
      <c r="L47" s="38"/>
      <c r="M47" s="87">
        <v>1</v>
      </c>
      <c r="N47" s="51" t="s">
        <v>48</v>
      </c>
      <c r="O47" s="91"/>
      <c r="P47" s="94"/>
      <c r="Q47" s="97"/>
      <c r="R47" s="91"/>
      <c r="S47" s="94"/>
      <c r="T47" s="94"/>
      <c r="U47" s="97"/>
      <c r="V47" s="99"/>
      <c r="W47" s="83"/>
      <c r="X47" s="83"/>
      <c r="Y47" s="83"/>
      <c r="Z47" s="101"/>
      <c r="AD47" s="103"/>
    </row>
    <row r="48" spans="1:30" ht="23.25" customHeight="1">
      <c r="A48" s="28"/>
      <c r="B48" s="83" t="s">
        <v>134</v>
      </c>
      <c r="C48" s="34"/>
      <c r="D48" s="34"/>
      <c r="E48" s="34"/>
      <c r="F48" s="34"/>
      <c r="G48" s="38"/>
      <c r="H48" s="34"/>
      <c r="I48" s="70" t="s">
        <v>292</v>
      </c>
      <c r="J48" s="34"/>
      <c r="K48" s="34"/>
      <c r="L48" s="38"/>
      <c r="M48" s="87">
        <v>1</v>
      </c>
      <c r="N48" s="51" t="s">
        <v>48</v>
      </c>
      <c r="O48" s="91"/>
      <c r="P48" s="94"/>
      <c r="Q48" s="97"/>
      <c r="R48" s="91"/>
      <c r="S48" s="94"/>
      <c r="T48" s="94"/>
      <c r="U48" s="97"/>
      <c r="V48" s="99"/>
      <c r="W48" s="83"/>
      <c r="X48" s="83"/>
      <c r="Y48" s="83"/>
      <c r="Z48" s="101"/>
      <c r="AD48" s="103"/>
    </row>
    <row r="49" spans="1:35" ht="23.25" customHeight="1">
      <c r="A49" s="82"/>
      <c r="B49" s="83" t="s">
        <v>292</v>
      </c>
      <c r="C49" s="85"/>
      <c r="D49" s="85"/>
      <c r="E49" s="85"/>
      <c r="F49" s="85"/>
      <c r="G49" s="86"/>
      <c r="H49" s="85"/>
      <c r="I49" s="70" t="s">
        <v>292</v>
      </c>
      <c r="J49" s="85"/>
      <c r="K49" s="85"/>
      <c r="L49" s="86"/>
      <c r="M49" s="87"/>
      <c r="N49" s="89"/>
      <c r="O49" s="91"/>
      <c r="P49" s="94"/>
      <c r="Q49" s="97"/>
      <c r="R49" s="91"/>
      <c r="S49" s="94"/>
      <c r="T49" s="94"/>
      <c r="U49" s="97"/>
      <c r="V49" s="99"/>
      <c r="W49" s="83"/>
      <c r="X49" s="83"/>
      <c r="Y49" s="83"/>
      <c r="Z49" s="101"/>
      <c r="AD49" s="103"/>
    </row>
    <row r="50" spans="1:35" ht="23.25" customHeight="1">
      <c r="A50" s="82"/>
      <c r="B50" s="83" t="s">
        <v>138</v>
      </c>
      <c r="C50" s="85"/>
      <c r="D50" s="85"/>
      <c r="E50" s="85"/>
      <c r="F50" s="85"/>
      <c r="G50" s="86"/>
      <c r="H50" s="85"/>
      <c r="I50" s="70" t="s">
        <v>292</v>
      </c>
      <c r="J50" s="85"/>
      <c r="K50" s="85"/>
      <c r="L50" s="86"/>
      <c r="M50" s="87"/>
      <c r="N50" s="89"/>
      <c r="O50" s="91"/>
      <c r="P50" s="94"/>
      <c r="Q50" s="97"/>
      <c r="R50" s="91"/>
      <c r="S50" s="94"/>
      <c r="T50" s="94"/>
      <c r="U50" s="97"/>
      <c r="V50" s="99"/>
      <c r="W50" s="83"/>
      <c r="X50" s="83"/>
      <c r="Y50" s="83"/>
      <c r="Z50" s="101"/>
      <c r="AD50" s="103"/>
    </row>
    <row r="51" spans="1:35" ht="23.25" customHeight="1">
      <c r="A51" s="29"/>
      <c r="B51" s="84" t="s">
        <v>140</v>
      </c>
      <c r="C51" s="35"/>
      <c r="D51" s="44"/>
      <c r="E51" s="44"/>
      <c r="F51" s="44"/>
      <c r="G51" s="45"/>
      <c r="H51" s="44"/>
      <c r="I51" s="84" t="s">
        <v>292</v>
      </c>
      <c r="J51" s="44"/>
      <c r="K51" s="44"/>
      <c r="L51" s="45"/>
      <c r="M51" s="88">
        <v>1</v>
      </c>
      <c r="N51" s="52" t="s">
        <v>48</v>
      </c>
      <c r="O51" s="92"/>
      <c r="P51" s="95"/>
      <c r="Q51" s="98"/>
      <c r="R51" s="92"/>
      <c r="S51" s="95"/>
      <c r="T51" s="95"/>
      <c r="U51" s="98"/>
      <c r="V51" s="100"/>
      <c r="W51" s="84"/>
      <c r="X51" s="84"/>
      <c r="Y51" s="84"/>
      <c r="Z51" s="102"/>
      <c r="AD51" s="103"/>
      <c r="AI51" s="104">
        <f>SUM(R37:U51)</f>
        <v>0</v>
      </c>
    </row>
    <row r="52" spans="1:35" ht="18.75" customHeight="1">
      <c r="S52" s="65"/>
      <c r="X52" s="64"/>
      <c r="Y52" s="72"/>
      <c r="Z52" s="72"/>
    </row>
    <row r="53" spans="1:35" ht="14.1" customHeight="1">
      <c r="A53" s="23" t="s">
        <v>29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35" ht="14.1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35" ht="14.1" customHeight="1">
      <c r="S55" s="64"/>
      <c r="T55" s="66"/>
      <c r="U55" s="64"/>
      <c r="V55" s="66"/>
      <c r="W55" s="64"/>
      <c r="X55" s="64" t="s">
        <v>22</v>
      </c>
      <c r="Y55" s="72">
        <v>8</v>
      </c>
      <c r="Z55" s="72"/>
    </row>
    <row r="56" spans="1:35" ht="5.0999999999999996" customHeight="1"/>
    <row r="57" spans="1:35" ht="23.25" customHeight="1">
      <c r="A57" s="81" t="s">
        <v>19</v>
      </c>
      <c r="B57" s="40"/>
      <c r="C57" s="40"/>
      <c r="D57" s="40"/>
      <c r="E57" s="40"/>
      <c r="F57" s="40"/>
      <c r="G57" s="60"/>
      <c r="H57" s="30"/>
      <c r="I57" s="40" t="s">
        <v>34</v>
      </c>
      <c r="J57" s="40"/>
      <c r="K57" s="40"/>
      <c r="L57" s="60"/>
      <c r="M57" s="46" t="s">
        <v>36</v>
      </c>
      <c r="N57" s="40" t="s">
        <v>15</v>
      </c>
      <c r="O57" s="53" t="s">
        <v>12</v>
      </c>
      <c r="P57" s="40"/>
      <c r="Q57" s="60"/>
      <c r="R57" s="40" t="s">
        <v>1</v>
      </c>
      <c r="S57" s="40"/>
      <c r="T57" s="40"/>
      <c r="U57" s="40"/>
      <c r="V57" s="53" t="s">
        <v>27</v>
      </c>
      <c r="W57" s="40"/>
      <c r="X57" s="40"/>
      <c r="Y57" s="40"/>
      <c r="Z57" s="73"/>
      <c r="AD57" s="64"/>
    </row>
    <row r="58" spans="1:35" ht="23.25" customHeight="1">
      <c r="A58" s="27"/>
      <c r="B58" s="83" t="s">
        <v>334</v>
      </c>
      <c r="C58" s="33"/>
      <c r="D58" s="33"/>
      <c r="E58" s="33"/>
      <c r="F58" s="33"/>
      <c r="G58" s="37"/>
      <c r="H58" s="33"/>
      <c r="I58" s="70" t="s">
        <v>336</v>
      </c>
      <c r="J58" s="33"/>
      <c r="K58" s="83"/>
      <c r="L58" s="37"/>
      <c r="M58" s="87">
        <v>1</v>
      </c>
      <c r="N58" s="50" t="s">
        <v>48</v>
      </c>
      <c r="O58" s="90"/>
      <c r="P58" s="93"/>
      <c r="Q58" s="96"/>
      <c r="R58" s="90"/>
      <c r="S58" s="93"/>
      <c r="T58" s="93"/>
      <c r="U58" s="96"/>
      <c r="V58" s="99"/>
      <c r="W58" s="83"/>
      <c r="X58" s="83"/>
      <c r="Y58" s="83"/>
      <c r="Z58" s="101"/>
      <c r="AD58" s="103"/>
      <c r="AE58" s="64"/>
    </row>
    <row r="59" spans="1:35" ht="23.25" customHeight="1">
      <c r="A59" s="28"/>
      <c r="B59" s="83" t="s">
        <v>141</v>
      </c>
      <c r="C59" s="34"/>
      <c r="D59" s="34"/>
      <c r="E59" s="34"/>
      <c r="F59" s="34"/>
      <c r="G59" s="38"/>
      <c r="H59" s="34"/>
      <c r="I59" s="70" t="s">
        <v>292</v>
      </c>
      <c r="J59" s="34"/>
      <c r="K59" s="34"/>
      <c r="L59" s="38"/>
      <c r="M59" s="87">
        <v>1</v>
      </c>
      <c r="N59" s="51" t="s">
        <v>48</v>
      </c>
      <c r="O59" s="91"/>
      <c r="P59" s="94"/>
      <c r="Q59" s="97"/>
      <c r="R59" s="91"/>
      <c r="S59" s="94"/>
      <c r="T59" s="94"/>
      <c r="U59" s="97"/>
      <c r="V59" s="99"/>
      <c r="W59" s="83"/>
      <c r="X59" s="83"/>
      <c r="Y59" s="83"/>
      <c r="Z59" s="101"/>
      <c r="AD59" s="103"/>
      <c r="AI59" s="104">
        <f>SUM(R58:U59)</f>
        <v>0</v>
      </c>
    </row>
    <row r="60" spans="1:35" ht="23.25" customHeight="1">
      <c r="A60" s="28"/>
      <c r="B60" s="83" t="s">
        <v>292</v>
      </c>
      <c r="C60" s="34"/>
      <c r="D60" s="34"/>
      <c r="E60" s="34"/>
      <c r="F60" s="34"/>
      <c r="G60" s="38"/>
      <c r="H60" s="34"/>
      <c r="I60" s="70" t="s">
        <v>292</v>
      </c>
      <c r="J60" s="34"/>
      <c r="K60" s="34"/>
      <c r="L60" s="38"/>
      <c r="M60" s="87"/>
      <c r="N60" s="51"/>
      <c r="O60" s="91"/>
      <c r="P60" s="94"/>
      <c r="Q60" s="97"/>
      <c r="R60" s="91">
        <f>AI60</f>
        <v>0</v>
      </c>
      <c r="S60" s="94"/>
      <c r="T60" s="94"/>
      <c r="U60" s="97"/>
      <c r="V60" s="99"/>
      <c r="W60" s="83"/>
      <c r="X60" s="83"/>
      <c r="Y60" s="83"/>
      <c r="Z60" s="101"/>
      <c r="AD60" s="103"/>
      <c r="AI60" s="104">
        <f>AI59+AI51+AI25</f>
        <v>0</v>
      </c>
    </row>
    <row r="61" spans="1:35" ht="23.25" customHeight="1">
      <c r="A61" s="28"/>
      <c r="B61" s="83" t="s">
        <v>292</v>
      </c>
      <c r="C61" s="34"/>
      <c r="D61" s="34"/>
      <c r="E61" s="34"/>
      <c r="F61" s="34"/>
      <c r="G61" s="38"/>
      <c r="H61" s="34"/>
      <c r="I61" s="70" t="s">
        <v>292</v>
      </c>
      <c r="J61" s="34"/>
      <c r="K61" s="34"/>
      <c r="L61" s="38"/>
      <c r="M61" s="87"/>
      <c r="N61" s="51"/>
      <c r="O61" s="91"/>
      <c r="P61" s="94"/>
      <c r="Q61" s="97"/>
      <c r="R61" s="91"/>
      <c r="S61" s="94"/>
      <c r="T61" s="94"/>
      <c r="U61" s="97"/>
      <c r="V61" s="99"/>
      <c r="W61" s="83"/>
      <c r="X61" s="83"/>
      <c r="Y61" s="83"/>
      <c r="Z61" s="101"/>
      <c r="AD61" s="103"/>
    </row>
    <row r="62" spans="1:35" ht="23.25" customHeight="1">
      <c r="A62" s="28"/>
      <c r="B62" s="83" t="s">
        <v>292</v>
      </c>
      <c r="C62" s="34"/>
      <c r="D62" s="34"/>
      <c r="E62" s="34"/>
      <c r="F62" s="34"/>
      <c r="G62" s="38"/>
      <c r="H62" s="34"/>
      <c r="I62" s="70" t="s">
        <v>292</v>
      </c>
      <c r="J62" s="34"/>
      <c r="K62" s="34"/>
      <c r="L62" s="38"/>
      <c r="M62" s="87"/>
      <c r="N62" s="51"/>
      <c r="O62" s="91"/>
      <c r="P62" s="94"/>
      <c r="Q62" s="97"/>
      <c r="R62" s="91"/>
      <c r="S62" s="94"/>
      <c r="T62" s="94"/>
      <c r="U62" s="97"/>
      <c r="V62" s="99"/>
      <c r="W62" s="83"/>
      <c r="X62" s="83"/>
      <c r="Y62" s="83"/>
      <c r="Z62" s="101"/>
      <c r="AD62" s="103"/>
    </row>
    <row r="63" spans="1:35" ht="23.25" customHeight="1">
      <c r="A63" s="28"/>
      <c r="B63" s="83" t="s">
        <v>292</v>
      </c>
      <c r="C63" s="34"/>
      <c r="D63" s="34"/>
      <c r="E63" s="34"/>
      <c r="F63" s="34"/>
      <c r="G63" s="38"/>
      <c r="H63" s="34"/>
      <c r="I63" s="70" t="s">
        <v>292</v>
      </c>
      <c r="J63" s="34"/>
      <c r="K63" s="34"/>
      <c r="L63" s="38"/>
      <c r="M63" s="87"/>
      <c r="N63" s="51"/>
      <c r="O63" s="91"/>
      <c r="P63" s="94"/>
      <c r="Q63" s="97"/>
      <c r="R63" s="91"/>
      <c r="S63" s="94"/>
      <c r="T63" s="94"/>
      <c r="U63" s="97"/>
      <c r="V63" s="99"/>
      <c r="W63" s="83"/>
      <c r="X63" s="83"/>
      <c r="Y63" s="83"/>
      <c r="Z63" s="101"/>
      <c r="AD63" s="103"/>
    </row>
    <row r="64" spans="1:35" ht="23.25" customHeight="1">
      <c r="A64" s="28"/>
      <c r="B64" s="83" t="s">
        <v>292</v>
      </c>
      <c r="C64" s="34"/>
      <c r="D64" s="34"/>
      <c r="E64" s="34"/>
      <c r="F64" s="34"/>
      <c r="G64" s="38"/>
      <c r="H64" s="34"/>
      <c r="I64" s="70" t="s">
        <v>292</v>
      </c>
      <c r="J64" s="34"/>
      <c r="K64" s="34"/>
      <c r="L64" s="38"/>
      <c r="M64" s="87"/>
      <c r="N64" s="51"/>
      <c r="O64" s="91"/>
      <c r="P64" s="94"/>
      <c r="Q64" s="97"/>
      <c r="R64" s="91"/>
      <c r="S64" s="94"/>
      <c r="T64" s="94"/>
      <c r="U64" s="97"/>
      <c r="V64" s="99"/>
      <c r="W64" s="83"/>
      <c r="X64" s="83"/>
      <c r="Y64" s="83"/>
      <c r="Z64" s="101"/>
      <c r="AD64" s="103"/>
    </row>
    <row r="65" spans="1:30" ht="23.25" customHeight="1">
      <c r="A65" s="28"/>
      <c r="B65" s="83" t="s">
        <v>292</v>
      </c>
      <c r="C65" s="34"/>
      <c r="D65" s="34"/>
      <c r="E65" s="34"/>
      <c r="F65" s="34"/>
      <c r="G65" s="38"/>
      <c r="H65" s="34"/>
      <c r="I65" s="70" t="s">
        <v>292</v>
      </c>
      <c r="J65" s="34"/>
      <c r="K65" s="34"/>
      <c r="L65" s="38"/>
      <c r="M65" s="87"/>
      <c r="N65" s="51"/>
      <c r="O65" s="91"/>
      <c r="P65" s="94"/>
      <c r="Q65" s="97"/>
      <c r="R65" s="91"/>
      <c r="S65" s="94"/>
      <c r="T65" s="94"/>
      <c r="U65" s="97"/>
      <c r="V65" s="99"/>
      <c r="W65" s="83"/>
      <c r="X65" s="83"/>
      <c r="Y65" s="83"/>
      <c r="Z65" s="101"/>
      <c r="AD65" s="103"/>
    </row>
    <row r="66" spans="1:30" ht="23.25" customHeight="1">
      <c r="A66" s="28"/>
      <c r="B66" s="83" t="s">
        <v>292</v>
      </c>
      <c r="C66" s="34"/>
      <c r="D66" s="34"/>
      <c r="E66" s="34"/>
      <c r="F66" s="34"/>
      <c r="G66" s="38"/>
      <c r="H66" s="34"/>
      <c r="I66" s="70" t="s">
        <v>292</v>
      </c>
      <c r="J66" s="34"/>
      <c r="K66" s="34"/>
      <c r="L66" s="38"/>
      <c r="M66" s="87"/>
      <c r="N66" s="51"/>
      <c r="O66" s="91"/>
      <c r="P66" s="94"/>
      <c r="Q66" s="97"/>
      <c r="R66" s="91"/>
      <c r="S66" s="94"/>
      <c r="T66" s="94"/>
      <c r="U66" s="97"/>
      <c r="V66" s="99"/>
      <c r="W66" s="83"/>
      <c r="X66" s="83"/>
      <c r="Y66" s="83"/>
      <c r="Z66" s="101"/>
      <c r="AD66" s="103"/>
    </row>
    <row r="67" spans="1:30" ht="23.25" customHeight="1">
      <c r="A67" s="28"/>
      <c r="B67" s="83" t="s">
        <v>292</v>
      </c>
      <c r="C67" s="34"/>
      <c r="D67" s="34"/>
      <c r="E67" s="34"/>
      <c r="F67" s="34"/>
      <c r="G67" s="38"/>
      <c r="H67" s="34"/>
      <c r="I67" s="70" t="s">
        <v>292</v>
      </c>
      <c r="J67" s="34"/>
      <c r="K67" s="34"/>
      <c r="L67" s="38"/>
      <c r="M67" s="87"/>
      <c r="N67" s="51"/>
      <c r="O67" s="91"/>
      <c r="P67" s="94"/>
      <c r="Q67" s="97"/>
      <c r="R67" s="91"/>
      <c r="S67" s="94"/>
      <c r="T67" s="94"/>
      <c r="U67" s="97"/>
      <c r="V67" s="99"/>
      <c r="W67" s="83"/>
      <c r="X67" s="83"/>
      <c r="Y67" s="83"/>
      <c r="Z67" s="101"/>
      <c r="AD67" s="103"/>
    </row>
    <row r="68" spans="1:30" ht="23.25" customHeight="1">
      <c r="A68" s="28"/>
      <c r="B68" s="83" t="s">
        <v>292</v>
      </c>
      <c r="C68" s="34"/>
      <c r="D68" s="34"/>
      <c r="E68" s="34"/>
      <c r="F68" s="34"/>
      <c r="G68" s="38"/>
      <c r="H68" s="34"/>
      <c r="I68" s="70" t="s">
        <v>292</v>
      </c>
      <c r="J68" s="34"/>
      <c r="K68" s="34"/>
      <c r="L68" s="38"/>
      <c r="M68" s="87"/>
      <c r="N68" s="51"/>
      <c r="O68" s="91"/>
      <c r="P68" s="94"/>
      <c r="Q68" s="97"/>
      <c r="R68" s="91"/>
      <c r="S68" s="94"/>
      <c r="T68" s="94"/>
      <c r="U68" s="97"/>
      <c r="V68" s="99"/>
      <c r="W68" s="83"/>
      <c r="X68" s="83"/>
      <c r="Y68" s="83"/>
      <c r="Z68" s="101"/>
      <c r="AD68" s="103"/>
    </row>
    <row r="69" spans="1:30" ht="23.25" customHeight="1">
      <c r="A69" s="28"/>
      <c r="B69" s="83" t="s">
        <v>292</v>
      </c>
      <c r="C69" s="34"/>
      <c r="D69" s="34"/>
      <c r="E69" s="34"/>
      <c r="F69" s="34"/>
      <c r="G69" s="38"/>
      <c r="H69" s="34"/>
      <c r="I69" s="70" t="s">
        <v>292</v>
      </c>
      <c r="J69" s="34"/>
      <c r="K69" s="34"/>
      <c r="L69" s="38"/>
      <c r="M69" s="87"/>
      <c r="N69" s="51"/>
      <c r="O69" s="91"/>
      <c r="P69" s="94"/>
      <c r="Q69" s="97"/>
      <c r="R69" s="91"/>
      <c r="S69" s="94"/>
      <c r="T69" s="94"/>
      <c r="U69" s="97"/>
      <c r="V69" s="99"/>
      <c r="W69" s="83"/>
      <c r="X69" s="83"/>
      <c r="Y69" s="83"/>
      <c r="Z69" s="101"/>
      <c r="AD69" s="103"/>
    </row>
    <row r="70" spans="1:30" ht="23.25" customHeight="1">
      <c r="A70" s="28"/>
      <c r="B70" s="83" t="s">
        <v>292</v>
      </c>
      <c r="C70" s="34"/>
      <c r="D70" s="34"/>
      <c r="E70" s="34"/>
      <c r="F70" s="34"/>
      <c r="G70" s="38"/>
      <c r="H70" s="34"/>
      <c r="I70" s="70" t="s">
        <v>292</v>
      </c>
      <c r="J70" s="34"/>
      <c r="K70" s="34"/>
      <c r="L70" s="38"/>
      <c r="M70" s="87"/>
      <c r="N70" s="51"/>
      <c r="O70" s="91"/>
      <c r="P70" s="94"/>
      <c r="Q70" s="97"/>
      <c r="R70" s="91"/>
      <c r="S70" s="94"/>
      <c r="T70" s="94"/>
      <c r="U70" s="97"/>
      <c r="V70" s="99"/>
      <c r="W70" s="83"/>
      <c r="X70" s="83"/>
      <c r="Y70" s="83"/>
      <c r="Z70" s="101"/>
      <c r="AD70" s="103"/>
    </row>
    <row r="71" spans="1:30" ht="23.25" customHeight="1">
      <c r="A71" s="28"/>
      <c r="B71" s="83" t="s">
        <v>292</v>
      </c>
      <c r="C71" s="34"/>
      <c r="D71" s="34"/>
      <c r="E71" s="34"/>
      <c r="F71" s="34"/>
      <c r="G71" s="38"/>
      <c r="H71" s="34"/>
      <c r="I71" s="70" t="s">
        <v>292</v>
      </c>
      <c r="J71" s="34"/>
      <c r="K71" s="34"/>
      <c r="L71" s="38"/>
      <c r="M71" s="87"/>
      <c r="N71" s="51"/>
      <c r="O71" s="91"/>
      <c r="P71" s="94"/>
      <c r="Q71" s="97"/>
      <c r="R71" s="91"/>
      <c r="S71" s="94"/>
      <c r="T71" s="94"/>
      <c r="U71" s="97"/>
      <c r="V71" s="99"/>
      <c r="W71" s="83"/>
      <c r="X71" s="83"/>
      <c r="Y71" s="83"/>
      <c r="Z71" s="101"/>
      <c r="AD71" s="103"/>
    </row>
    <row r="72" spans="1:30" ht="23.25" customHeight="1">
      <c r="A72" s="28"/>
      <c r="B72" s="83" t="s">
        <v>292</v>
      </c>
      <c r="C72" s="34"/>
      <c r="D72" s="34"/>
      <c r="E72" s="34"/>
      <c r="F72" s="34"/>
      <c r="G72" s="38"/>
      <c r="H72" s="34"/>
      <c r="I72" s="70" t="s">
        <v>292</v>
      </c>
      <c r="J72" s="34"/>
      <c r="K72" s="34"/>
      <c r="L72" s="38"/>
      <c r="M72" s="87"/>
      <c r="N72" s="51"/>
      <c r="O72" s="91"/>
      <c r="P72" s="94"/>
      <c r="Q72" s="97"/>
      <c r="R72" s="91"/>
      <c r="S72" s="94"/>
      <c r="T72" s="94"/>
      <c r="U72" s="97"/>
      <c r="V72" s="99"/>
      <c r="W72" s="83"/>
      <c r="X72" s="83"/>
      <c r="Y72" s="83"/>
      <c r="Z72" s="101"/>
      <c r="AD72" s="103"/>
    </row>
    <row r="73" spans="1:30" ht="23.25" customHeight="1">
      <c r="A73" s="28"/>
      <c r="B73" s="83" t="s">
        <v>292</v>
      </c>
      <c r="C73" s="34"/>
      <c r="D73" s="34"/>
      <c r="E73" s="34"/>
      <c r="F73" s="34"/>
      <c r="G73" s="38"/>
      <c r="H73" s="34"/>
      <c r="I73" s="70" t="s">
        <v>292</v>
      </c>
      <c r="J73" s="34"/>
      <c r="K73" s="34"/>
      <c r="L73" s="38"/>
      <c r="M73" s="87"/>
      <c r="N73" s="51"/>
      <c r="O73" s="91"/>
      <c r="P73" s="94"/>
      <c r="Q73" s="97"/>
      <c r="R73" s="91"/>
      <c r="S73" s="94"/>
      <c r="T73" s="94"/>
      <c r="U73" s="97"/>
      <c r="V73" s="99"/>
      <c r="W73" s="83"/>
      <c r="X73" s="83"/>
      <c r="Y73" s="83"/>
      <c r="Z73" s="101"/>
      <c r="AD73" s="103"/>
    </row>
    <row r="74" spans="1:30" ht="23.25" customHeight="1">
      <c r="A74" s="28"/>
      <c r="B74" s="83" t="s">
        <v>292</v>
      </c>
      <c r="C74" s="34"/>
      <c r="D74" s="34"/>
      <c r="E74" s="34"/>
      <c r="F74" s="34"/>
      <c r="G74" s="38"/>
      <c r="H74" s="34"/>
      <c r="I74" s="70" t="s">
        <v>292</v>
      </c>
      <c r="J74" s="34"/>
      <c r="K74" s="34"/>
      <c r="L74" s="38"/>
      <c r="M74" s="87"/>
      <c r="N74" s="51"/>
      <c r="O74" s="91"/>
      <c r="P74" s="94"/>
      <c r="Q74" s="97"/>
      <c r="R74" s="91"/>
      <c r="S74" s="94"/>
      <c r="T74" s="94"/>
      <c r="U74" s="97"/>
      <c r="V74" s="99"/>
      <c r="W74" s="83"/>
      <c r="X74" s="83"/>
      <c r="Y74" s="83"/>
      <c r="Z74" s="101"/>
      <c r="AD74" s="103"/>
    </row>
    <row r="75" spans="1:30" ht="23.25" customHeight="1">
      <c r="A75" s="82"/>
      <c r="B75" s="83" t="s">
        <v>292</v>
      </c>
      <c r="C75" s="85"/>
      <c r="D75" s="85"/>
      <c r="E75" s="85"/>
      <c r="F75" s="85"/>
      <c r="G75" s="86"/>
      <c r="H75" s="85"/>
      <c r="I75" s="70" t="s">
        <v>292</v>
      </c>
      <c r="J75" s="85"/>
      <c r="K75" s="85"/>
      <c r="L75" s="86"/>
      <c r="M75" s="87"/>
      <c r="N75" s="89"/>
      <c r="O75" s="91"/>
      <c r="P75" s="94"/>
      <c r="Q75" s="97"/>
      <c r="R75" s="91"/>
      <c r="S75" s="94"/>
      <c r="T75" s="94"/>
      <c r="U75" s="97"/>
      <c r="V75" s="99"/>
      <c r="W75" s="83"/>
      <c r="X75" s="83"/>
      <c r="Y75" s="83"/>
      <c r="Z75" s="101"/>
      <c r="AD75" s="103"/>
    </row>
    <row r="76" spans="1:30" ht="23.25" customHeight="1">
      <c r="A76" s="82"/>
      <c r="B76" s="83" t="s">
        <v>292</v>
      </c>
      <c r="C76" s="85"/>
      <c r="D76" s="85"/>
      <c r="E76" s="85"/>
      <c r="F76" s="85"/>
      <c r="G76" s="86"/>
      <c r="H76" s="85"/>
      <c r="I76" s="70" t="s">
        <v>292</v>
      </c>
      <c r="J76" s="85"/>
      <c r="K76" s="85"/>
      <c r="L76" s="86"/>
      <c r="M76" s="87"/>
      <c r="N76" s="89"/>
      <c r="O76" s="91"/>
      <c r="P76" s="94"/>
      <c r="Q76" s="97"/>
      <c r="R76" s="91"/>
      <c r="S76" s="94"/>
      <c r="T76" s="94"/>
      <c r="U76" s="97"/>
      <c r="V76" s="99"/>
      <c r="W76" s="83"/>
      <c r="X76" s="83"/>
      <c r="Y76" s="83"/>
      <c r="Z76" s="101"/>
      <c r="AD76" s="103"/>
    </row>
    <row r="77" spans="1:30" ht="23.25" customHeight="1">
      <c r="A77" s="29"/>
      <c r="B77" s="84" t="s">
        <v>292</v>
      </c>
      <c r="C77" s="35"/>
      <c r="D77" s="44"/>
      <c r="E77" s="44"/>
      <c r="F77" s="44"/>
      <c r="G77" s="45"/>
      <c r="H77" s="44"/>
      <c r="I77" s="84" t="s">
        <v>292</v>
      </c>
      <c r="J77" s="44"/>
      <c r="K77" s="44"/>
      <c r="L77" s="45"/>
      <c r="M77" s="88"/>
      <c r="N77" s="52"/>
      <c r="O77" s="92"/>
      <c r="P77" s="95"/>
      <c r="Q77" s="98"/>
      <c r="R77" s="92"/>
      <c r="S77" s="95"/>
      <c r="T77" s="95"/>
      <c r="U77" s="98"/>
      <c r="V77" s="100"/>
      <c r="W77" s="84"/>
      <c r="X77" s="84"/>
      <c r="Y77" s="84"/>
      <c r="Z77" s="102"/>
      <c r="AD77" s="103"/>
    </row>
    <row r="78" spans="1:30" ht="18.75" customHeight="1">
      <c r="S78" s="65"/>
      <c r="X78" s="64"/>
      <c r="Y78" s="72"/>
      <c r="Z78" s="72"/>
    </row>
    <row r="79" spans="1:30" ht="14.1" customHeight="1">
      <c r="A79" s="23" t="s">
        <v>29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30" ht="14.1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31" ht="14.1" customHeight="1">
      <c r="S81" s="64"/>
      <c r="T81" s="66"/>
      <c r="U81" s="64"/>
      <c r="V81" s="66"/>
      <c r="W81" s="64"/>
      <c r="X81" s="64" t="s">
        <v>22</v>
      </c>
      <c r="Y81" s="72">
        <v>9</v>
      </c>
      <c r="Z81" s="72"/>
    </row>
    <row r="82" spans="1:31" ht="5.0999999999999996" customHeight="1"/>
    <row r="83" spans="1:31" ht="23.25" customHeight="1">
      <c r="A83" s="81" t="s">
        <v>19</v>
      </c>
      <c r="B83" s="40"/>
      <c r="C83" s="40"/>
      <c r="D83" s="40"/>
      <c r="E83" s="40"/>
      <c r="F83" s="40"/>
      <c r="G83" s="60"/>
      <c r="H83" s="30"/>
      <c r="I83" s="40" t="s">
        <v>34</v>
      </c>
      <c r="J83" s="40"/>
      <c r="K83" s="40"/>
      <c r="L83" s="60"/>
      <c r="M83" s="46" t="s">
        <v>36</v>
      </c>
      <c r="N83" s="40" t="s">
        <v>15</v>
      </c>
      <c r="O83" s="53" t="s">
        <v>12</v>
      </c>
      <c r="P83" s="40"/>
      <c r="Q83" s="60"/>
      <c r="R83" s="40" t="s">
        <v>1</v>
      </c>
      <c r="S83" s="40"/>
      <c r="T83" s="40"/>
      <c r="U83" s="40"/>
      <c r="V83" s="53" t="s">
        <v>27</v>
      </c>
      <c r="W83" s="40"/>
      <c r="X83" s="40"/>
      <c r="Y83" s="40"/>
      <c r="Z83" s="73"/>
      <c r="AD83" s="64"/>
    </row>
    <row r="84" spans="1:31" ht="23.25" customHeight="1">
      <c r="A84" s="27"/>
      <c r="B84" s="83" t="s">
        <v>305</v>
      </c>
      <c r="C84" s="33"/>
      <c r="D84" s="33"/>
      <c r="E84" s="33"/>
      <c r="F84" s="33"/>
      <c r="G84" s="37"/>
      <c r="H84" s="33"/>
      <c r="I84" s="70" t="s">
        <v>292</v>
      </c>
      <c r="J84" s="33"/>
      <c r="K84" s="83"/>
      <c r="L84" s="37"/>
      <c r="M84" s="87"/>
      <c r="N84" s="50"/>
      <c r="O84" s="90"/>
      <c r="P84" s="93"/>
      <c r="Q84" s="96"/>
      <c r="R84" s="90"/>
      <c r="S84" s="93"/>
      <c r="T84" s="93"/>
      <c r="U84" s="96"/>
      <c r="V84" s="99"/>
      <c r="W84" s="83"/>
      <c r="X84" s="83"/>
      <c r="Y84" s="83"/>
      <c r="Z84" s="101"/>
      <c r="AD84" s="103"/>
      <c r="AE84" s="64"/>
    </row>
    <row r="85" spans="1:31" ht="23.25" customHeight="1">
      <c r="A85" s="28"/>
      <c r="B85" s="83" t="s">
        <v>265</v>
      </c>
      <c r="C85" s="34"/>
      <c r="D85" s="34"/>
      <c r="E85" s="34"/>
      <c r="F85" s="34"/>
      <c r="G85" s="38"/>
      <c r="H85" s="34"/>
      <c r="I85" s="70" t="s">
        <v>292</v>
      </c>
      <c r="J85" s="34"/>
      <c r="K85" s="34"/>
      <c r="L85" s="38"/>
      <c r="M85" s="87"/>
      <c r="N85" s="51"/>
      <c r="O85" s="91"/>
      <c r="P85" s="94"/>
      <c r="Q85" s="97"/>
      <c r="R85" s="91"/>
      <c r="S85" s="94"/>
      <c r="T85" s="94"/>
      <c r="U85" s="97"/>
      <c r="V85" s="99"/>
      <c r="W85" s="83"/>
      <c r="X85" s="83"/>
      <c r="Y85" s="83"/>
      <c r="Z85" s="101"/>
      <c r="AD85" s="103"/>
    </row>
    <row r="86" spans="1:31" ht="23.25" customHeight="1">
      <c r="A86" s="28"/>
      <c r="B86" s="83" t="s">
        <v>292</v>
      </c>
      <c r="C86" s="34"/>
      <c r="D86" s="34"/>
      <c r="E86" s="34"/>
      <c r="F86" s="34"/>
      <c r="G86" s="38"/>
      <c r="H86" s="34"/>
      <c r="I86" s="70" t="s">
        <v>292</v>
      </c>
      <c r="J86" s="34"/>
      <c r="K86" s="34"/>
      <c r="L86" s="38"/>
      <c r="M86" s="87"/>
      <c r="N86" s="51"/>
      <c r="O86" s="91"/>
      <c r="P86" s="94"/>
      <c r="Q86" s="97"/>
      <c r="R86" s="91"/>
      <c r="S86" s="94"/>
      <c r="T86" s="94"/>
      <c r="U86" s="97"/>
      <c r="V86" s="99"/>
      <c r="W86" s="83"/>
      <c r="X86" s="83"/>
      <c r="Y86" s="83"/>
      <c r="Z86" s="101"/>
      <c r="AD86" s="103"/>
    </row>
    <row r="87" spans="1:31" ht="23.25" customHeight="1">
      <c r="A87" s="28"/>
      <c r="B87" s="83" t="s">
        <v>102</v>
      </c>
      <c r="C87" s="34"/>
      <c r="D87" s="34"/>
      <c r="E87" s="34"/>
      <c r="F87" s="34"/>
      <c r="G87" s="38"/>
      <c r="H87" s="34"/>
      <c r="I87" s="70" t="s">
        <v>292</v>
      </c>
      <c r="J87" s="34"/>
      <c r="K87" s="34"/>
      <c r="L87" s="38"/>
      <c r="M87" s="87"/>
      <c r="N87" s="51"/>
      <c r="O87" s="91"/>
      <c r="P87" s="94"/>
      <c r="Q87" s="97"/>
      <c r="R87" s="91"/>
      <c r="S87" s="94"/>
      <c r="T87" s="94"/>
      <c r="U87" s="97"/>
      <c r="V87" s="99"/>
      <c r="W87" s="83"/>
      <c r="X87" s="83"/>
      <c r="Y87" s="83"/>
      <c r="Z87" s="101"/>
      <c r="AD87" s="103"/>
    </row>
    <row r="88" spans="1:31" ht="23.25" customHeight="1">
      <c r="A88" s="28"/>
      <c r="B88" s="83" t="s">
        <v>143</v>
      </c>
      <c r="C88" s="34"/>
      <c r="D88" s="34"/>
      <c r="E88" s="34"/>
      <c r="F88" s="34"/>
      <c r="G88" s="38"/>
      <c r="H88" s="34"/>
      <c r="I88" s="70" t="s">
        <v>292</v>
      </c>
      <c r="J88" s="34"/>
      <c r="K88" s="34"/>
      <c r="L88" s="38"/>
      <c r="M88" s="87"/>
      <c r="N88" s="51"/>
      <c r="O88" s="91"/>
      <c r="P88" s="94"/>
      <c r="Q88" s="97"/>
      <c r="R88" s="91"/>
      <c r="S88" s="94"/>
      <c r="T88" s="94"/>
      <c r="U88" s="97"/>
      <c r="V88" s="99"/>
      <c r="W88" s="83"/>
      <c r="X88" s="83"/>
      <c r="Y88" s="83"/>
      <c r="Z88" s="101"/>
      <c r="AD88" s="103"/>
    </row>
    <row r="89" spans="1:31" ht="23.25" customHeight="1">
      <c r="A89" s="28"/>
      <c r="B89" s="83" t="s">
        <v>337</v>
      </c>
      <c r="C89" s="34"/>
      <c r="D89" s="34"/>
      <c r="E89" s="34"/>
      <c r="F89" s="34"/>
      <c r="G89" s="38"/>
      <c r="H89" s="34"/>
      <c r="I89" s="70" t="s">
        <v>151</v>
      </c>
      <c r="J89" s="34"/>
      <c r="K89" s="34"/>
      <c r="L89" s="38"/>
      <c r="M89" s="87">
        <v>5</v>
      </c>
      <c r="N89" s="51" t="s">
        <v>144</v>
      </c>
      <c r="O89" s="91"/>
      <c r="P89" s="94"/>
      <c r="Q89" s="97"/>
      <c r="R89" s="91"/>
      <c r="S89" s="94"/>
      <c r="T89" s="94"/>
      <c r="U89" s="97"/>
      <c r="V89" s="99"/>
      <c r="W89" s="83"/>
      <c r="X89" s="83"/>
      <c r="Y89" s="83"/>
      <c r="Z89" s="101"/>
      <c r="AD89" s="103"/>
    </row>
    <row r="90" spans="1:31" ht="23.25" customHeight="1">
      <c r="A90" s="28"/>
      <c r="B90" s="83" t="s">
        <v>338</v>
      </c>
      <c r="C90" s="34"/>
      <c r="D90" s="34"/>
      <c r="E90" s="34"/>
      <c r="F90" s="34"/>
      <c r="G90" s="38"/>
      <c r="H90" s="34"/>
      <c r="I90" s="70" t="s">
        <v>339</v>
      </c>
      <c r="J90" s="34"/>
      <c r="K90" s="34"/>
      <c r="L90" s="38"/>
      <c r="M90" s="87"/>
      <c r="N90" s="51"/>
      <c r="O90" s="91"/>
      <c r="P90" s="94"/>
      <c r="Q90" s="97"/>
      <c r="R90" s="91"/>
      <c r="S90" s="94"/>
      <c r="T90" s="94"/>
      <c r="U90" s="97"/>
      <c r="V90" s="99"/>
      <c r="W90" s="83"/>
      <c r="X90" s="83"/>
      <c r="Y90" s="83"/>
      <c r="Z90" s="101"/>
      <c r="AD90" s="103"/>
    </row>
    <row r="91" spans="1:31" ht="23.25" customHeight="1">
      <c r="A91" s="28"/>
      <c r="B91" s="83" t="s">
        <v>338</v>
      </c>
      <c r="C91" s="34"/>
      <c r="D91" s="34"/>
      <c r="E91" s="34"/>
      <c r="F91" s="34"/>
      <c r="G91" s="38"/>
      <c r="H91" s="34"/>
      <c r="I91" s="70" t="s">
        <v>318</v>
      </c>
      <c r="J91" s="34"/>
      <c r="K91" s="34"/>
      <c r="L91" s="38"/>
      <c r="M91" s="87"/>
      <c r="N91" s="51"/>
      <c r="O91" s="91"/>
      <c r="P91" s="94"/>
      <c r="Q91" s="97"/>
      <c r="R91" s="91"/>
      <c r="S91" s="94"/>
      <c r="T91" s="94"/>
      <c r="U91" s="97"/>
      <c r="V91" s="99"/>
      <c r="W91" s="83"/>
      <c r="X91" s="83"/>
      <c r="Y91" s="83"/>
      <c r="Z91" s="101"/>
      <c r="AD91" s="103"/>
    </row>
    <row r="92" spans="1:31" ht="23.25" customHeight="1">
      <c r="A92" s="28"/>
      <c r="B92" s="83" t="s">
        <v>338</v>
      </c>
      <c r="C92" s="34"/>
      <c r="D92" s="34"/>
      <c r="E92" s="34"/>
      <c r="F92" s="34"/>
      <c r="G92" s="38"/>
      <c r="H92" s="34"/>
      <c r="I92" s="70" t="s">
        <v>341</v>
      </c>
      <c r="J92" s="34"/>
      <c r="K92" s="34"/>
      <c r="L92" s="38"/>
      <c r="M92" s="87"/>
      <c r="N92" s="51"/>
      <c r="O92" s="91"/>
      <c r="P92" s="94"/>
      <c r="Q92" s="97"/>
      <c r="R92" s="91"/>
      <c r="S92" s="94"/>
      <c r="T92" s="94"/>
      <c r="U92" s="97"/>
      <c r="V92" s="99"/>
      <c r="W92" s="83"/>
      <c r="X92" s="83"/>
      <c r="Y92" s="83"/>
      <c r="Z92" s="101"/>
      <c r="AD92" s="103"/>
    </row>
    <row r="93" spans="1:31" ht="23.25" customHeight="1">
      <c r="A93" s="28"/>
      <c r="B93" s="83" t="s">
        <v>147</v>
      </c>
      <c r="C93" s="34"/>
      <c r="D93" s="34"/>
      <c r="E93" s="34"/>
      <c r="F93" s="34"/>
      <c r="G93" s="38"/>
      <c r="H93" s="34"/>
      <c r="I93" s="70" t="s">
        <v>292</v>
      </c>
      <c r="J93" s="34"/>
      <c r="K93" s="34"/>
      <c r="L93" s="38"/>
      <c r="M93" s="87"/>
      <c r="N93" s="51"/>
      <c r="O93" s="91"/>
      <c r="P93" s="94"/>
      <c r="Q93" s="97"/>
      <c r="R93" s="91"/>
      <c r="S93" s="94"/>
      <c r="T93" s="94"/>
      <c r="U93" s="97"/>
      <c r="V93" s="99"/>
      <c r="W93" s="83"/>
      <c r="X93" s="83"/>
      <c r="Y93" s="83"/>
      <c r="Z93" s="101"/>
      <c r="AD93" s="103"/>
    </row>
    <row r="94" spans="1:31" ht="23.25" customHeight="1">
      <c r="A94" s="28"/>
      <c r="B94" s="83" t="s">
        <v>319</v>
      </c>
      <c r="C94" s="34"/>
      <c r="D94" s="34"/>
      <c r="E94" s="34"/>
      <c r="F94" s="34"/>
      <c r="G94" s="38"/>
      <c r="H94" s="34"/>
      <c r="I94" s="70" t="s">
        <v>310</v>
      </c>
      <c r="J94" s="34"/>
      <c r="K94" s="34"/>
      <c r="L94" s="38"/>
      <c r="M94" s="87">
        <v>1</v>
      </c>
      <c r="N94" s="51" t="s">
        <v>75</v>
      </c>
      <c r="O94" s="91"/>
      <c r="P94" s="94"/>
      <c r="Q94" s="97"/>
      <c r="R94" s="91"/>
      <c r="S94" s="94"/>
      <c r="T94" s="94"/>
      <c r="U94" s="97"/>
      <c r="V94" s="99"/>
      <c r="W94" s="83"/>
      <c r="X94" s="83"/>
      <c r="Y94" s="83"/>
      <c r="Z94" s="101"/>
      <c r="AD94" s="103"/>
    </row>
    <row r="95" spans="1:31" ht="23.25" customHeight="1">
      <c r="A95" s="28"/>
      <c r="B95" s="83" t="s">
        <v>292</v>
      </c>
      <c r="C95" s="34"/>
      <c r="D95" s="34"/>
      <c r="E95" s="34"/>
      <c r="F95" s="34"/>
      <c r="G95" s="38"/>
      <c r="H95" s="34"/>
      <c r="I95" s="70" t="s">
        <v>292</v>
      </c>
      <c r="J95" s="34"/>
      <c r="K95" s="34"/>
      <c r="L95" s="38"/>
      <c r="M95" s="87"/>
      <c r="N95" s="51"/>
      <c r="O95" s="91"/>
      <c r="P95" s="94"/>
      <c r="Q95" s="97"/>
      <c r="R95" s="91"/>
      <c r="S95" s="94"/>
      <c r="T95" s="94"/>
      <c r="U95" s="97"/>
      <c r="V95" s="99"/>
      <c r="W95" s="83"/>
      <c r="X95" s="83"/>
      <c r="Y95" s="83"/>
      <c r="Z95" s="101"/>
      <c r="AD95" s="103"/>
    </row>
    <row r="96" spans="1:31" ht="23.25" customHeight="1">
      <c r="A96" s="28"/>
      <c r="B96" s="83" t="s">
        <v>301</v>
      </c>
      <c r="C96" s="34"/>
      <c r="D96" s="34"/>
      <c r="E96" s="34"/>
      <c r="F96" s="34"/>
      <c r="G96" s="38"/>
      <c r="H96" s="34"/>
      <c r="I96" s="70" t="s">
        <v>344</v>
      </c>
      <c r="J96" s="34"/>
      <c r="K96" s="34"/>
      <c r="L96" s="38"/>
      <c r="M96" s="87">
        <v>1</v>
      </c>
      <c r="N96" s="51" t="s">
        <v>75</v>
      </c>
      <c r="O96" s="91"/>
      <c r="P96" s="94"/>
      <c r="Q96" s="97"/>
      <c r="R96" s="91"/>
      <c r="S96" s="94"/>
      <c r="T96" s="94"/>
      <c r="U96" s="97"/>
      <c r="V96" s="99"/>
      <c r="W96" s="83"/>
      <c r="X96" s="83"/>
      <c r="Y96" s="83"/>
      <c r="Z96" s="101"/>
      <c r="AD96" s="103"/>
    </row>
    <row r="97" spans="1:36" ht="23.25" customHeight="1">
      <c r="A97" s="28"/>
      <c r="B97" s="83" t="s">
        <v>346</v>
      </c>
      <c r="C97" s="34"/>
      <c r="D97" s="34"/>
      <c r="E97" s="34"/>
      <c r="F97" s="34"/>
      <c r="G97" s="38"/>
      <c r="H97" s="34"/>
      <c r="I97" s="70" t="s">
        <v>171</v>
      </c>
      <c r="J97" s="34"/>
      <c r="K97" s="34"/>
      <c r="L97" s="38"/>
      <c r="M97" s="87">
        <v>4</v>
      </c>
      <c r="N97" s="51" t="s">
        <v>75</v>
      </c>
      <c r="O97" s="91"/>
      <c r="P97" s="94"/>
      <c r="Q97" s="97"/>
      <c r="R97" s="91"/>
      <c r="S97" s="94"/>
      <c r="T97" s="94"/>
      <c r="U97" s="97"/>
      <c r="V97" s="99"/>
      <c r="W97" s="83"/>
      <c r="X97" s="83"/>
      <c r="Y97" s="83"/>
      <c r="Z97" s="101"/>
      <c r="AD97" s="103"/>
    </row>
    <row r="98" spans="1:36" ht="23.25" customHeight="1">
      <c r="A98" s="28"/>
      <c r="B98" s="83" t="s">
        <v>228</v>
      </c>
      <c r="C98" s="34"/>
      <c r="D98" s="34"/>
      <c r="E98" s="34"/>
      <c r="F98" s="34"/>
      <c r="G98" s="38"/>
      <c r="H98" s="34"/>
      <c r="I98" s="70" t="s">
        <v>347</v>
      </c>
      <c r="J98" s="34"/>
      <c r="K98" s="34"/>
      <c r="L98" s="38"/>
      <c r="M98" s="87">
        <v>5</v>
      </c>
      <c r="N98" s="51" t="s">
        <v>75</v>
      </c>
      <c r="O98" s="91"/>
      <c r="P98" s="94"/>
      <c r="Q98" s="97"/>
      <c r="R98" s="91"/>
      <c r="S98" s="94"/>
      <c r="T98" s="94"/>
      <c r="U98" s="97"/>
      <c r="V98" s="99"/>
      <c r="W98" s="83"/>
      <c r="X98" s="83"/>
      <c r="Y98" s="83"/>
      <c r="Z98" s="101"/>
      <c r="AD98" s="103"/>
    </row>
    <row r="99" spans="1:36" ht="23.25" customHeight="1">
      <c r="A99" s="28"/>
      <c r="B99" s="83" t="s">
        <v>349</v>
      </c>
      <c r="C99" s="34"/>
      <c r="D99" s="34"/>
      <c r="E99" s="34"/>
      <c r="F99" s="34"/>
      <c r="G99" s="38"/>
      <c r="H99" s="34"/>
      <c r="I99" s="70" t="s">
        <v>350</v>
      </c>
      <c r="J99" s="34"/>
      <c r="K99" s="34"/>
      <c r="L99" s="38"/>
      <c r="M99" s="87">
        <v>5</v>
      </c>
      <c r="N99" s="51" t="s">
        <v>56</v>
      </c>
      <c r="O99" s="91"/>
      <c r="P99" s="94"/>
      <c r="Q99" s="97"/>
      <c r="R99" s="91"/>
      <c r="S99" s="94"/>
      <c r="T99" s="94"/>
      <c r="U99" s="97"/>
      <c r="V99" s="99"/>
      <c r="W99" s="83"/>
      <c r="X99" s="83"/>
      <c r="Y99" s="83"/>
      <c r="Z99" s="101"/>
      <c r="AD99" s="103"/>
    </row>
    <row r="100" spans="1:36" ht="23.25" customHeight="1">
      <c r="A100" s="28"/>
      <c r="B100" s="83" t="s">
        <v>292</v>
      </c>
      <c r="C100" s="34"/>
      <c r="D100" s="34"/>
      <c r="E100" s="34"/>
      <c r="F100" s="34"/>
      <c r="G100" s="38"/>
      <c r="H100" s="34"/>
      <c r="I100" s="70" t="s">
        <v>292</v>
      </c>
      <c r="J100" s="34"/>
      <c r="K100" s="34"/>
      <c r="L100" s="38"/>
      <c r="M100" s="87"/>
      <c r="N100" s="51"/>
      <c r="O100" s="91"/>
      <c r="P100" s="94"/>
      <c r="Q100" s="97"/>
      <c r="R100" s="91"/>
      <c r="S100" s="94"/>
      <c r="T100" s="94"/>
      <c r="U100" s="97"/>
      <c r="V100" s="99"/>
      <c r="W100" s="83"/>
      <c r="X100" s="83"/>
      <c r="Y100" s="83"/>
      <c r="Z100" s="101"/>
      <c r="AD100" s="103"/>
    </row>
    <row r="101" spans="1:36" ht="23.25" customHeight="1">
      <c r="A101" s="82"/>
      <c r="B101" s="83" t="s">
        <v>113</v>
      </c>
      <c r="C101" s="85"/>
      <c r="D101" s="85"/>
      <c r="E101" s="85"/>
      <c r="F101" s="85"/>
      <c r="G101" s="86"/>
      <c r="H101" s="85"/>
      <c r="I101" s="70" t="s">
        <v>292</v>
      </c>
      <c r="J101" s="85"/>
      <c r="K101" s="85"/>
      <c r="L101" s="86"/>
      <c r="M101" s="87"/>
      <c r="N101" s="89"/>
      <c r="O101" s="91"/>
      <c r="P101" s="94"/>
      <c r="Q101" s="97"/>
      <c r="R101" s="91"/>
      <c r="S101" s="94"/>
      <c r="T101" s="94"/>
      <c r="U101" s="97"/>
      <c r="V101" s="99"/>
      <c r="W101" s="83"/>
      <c r="X101" s="83"/>
      <c r="Y101" s="83"/>
      <c r="Z101" s="101"/>
      <c r="AD101" s="103"/>
    </row>
    <row r="102" spans="1:36" ht="23.25" customHeight="1">
      <c r="A102" s="82"/>
      <c r="B102" s="83" t="s">
        <v>143</v>
      </c>
      <c r="C102" s="85"/>
      <c r="D102" s="85"/>
      <c r="E102" s="85"/>
      <c r="F102" s="85"/>
      <c r="G102" s="86"/>
      <c r="H102" s="85"/>
      <c r="I102" s="70" t="s">
        <v>292</v>
      </c>
      <c r="J102" s="85"/>
      <c r="K102" s="85"/>
      <c r="L102" s="86"/>
      <c r="M102" s="87"/>
      <c r="N102" s="89"/>
      <c r="O102" s="91"/>
      <c r="P102" s="94"/>
      <c r="Q102" s="97"/>
      <c r="R102" s="91"/>
      <c r="S102" s="94"/>
      <c r="T102" s="94"/>
      <c r="U102" s="97"/>
      <c r="V102" s="99"/>
      <c r="W102" s="83"/>
      <c r="X102" s="83"/>
      <c r="Y102" s="83"/>
      <c r="Z102" s="101"/>
      <c r="AD102" s="103"/>
    </row>
    <row r="103" spans="1:36" ht="23.25" customHeight="1">
      <c r="A103" s="29"/>
      <c r="B103" s="84" t="s">
        <v>149</v>
      </c>
      <c r="C103" s="35"/>
      <c r="D103" s="44"/>
      <c r="E103" s="44"/>
      <c r="F103" s="44"/>
      <c r="G103" s="45"/>
      <c r="H103" s="44"/>
      <c r="I103" s="84" t="s">
        <v>292</v>
      </c>
      <c r="J103" s="44"/>
      <c r="K103" s="44"/>
      <c r="L103" s="45"/>
      <c r="M103" s="88">
        <v>5</v>
      </c>
      <c r="N103" s="52" t="s">
        <v>144</v>
      </c>
      <c r="O103" s="92"/>
      <c r="P103" s="95"/>
      <c r="Q103" s="98"/>
      <c r="R103" s="92"/>
      <c r="S103" s="95"/>
      <c r="T103" s="95"/>
      <c r="U103" s="98"/>
      <c r="V103" s="100"/>
      <c r="W103" s="84"/>
      <c r="X103" s="84"/>
      <c r="Y103" s="84"/>
      <c r="Z103" s="102"/>
      <c r="AD103" s="103"/>
      <c r="AJ103" s="104">
        <f>SUM(R89:U103)</f>
        <v>0</v>
      </c>
    </row>
    <row r="104" spans="1:36" ht="18.75" customHeight="1">
      <c r="S104" s="65"/>
      <c r="X104" s="64"/>
      <c r="Y104" s="72"/>
      <c r="Z104" s="72"/>
    </row>
    <row r="105" spans="1:36" ht="14.1" customHeight="1">
      <c r="A105" s="23" t="s">
        <v>29</v>
      </c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36" ht="14.1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36" ht="14.1" customHeight="1">
      <c r="S107" s="64"/>
      <c r="T107" s="66"/>
      <c r="U107" s="64"/>
      <c r="V107" s="66"/>
      <c r="W107" s="64"/>
      <c r="X107" s="64" t="s">
        <v>22</v>
      </c>
      <c r="Y107" s="72">
        <v>10</v>
      </c>
      <c r="Z107" s="72"/>
    </row>
    <row r="108" spans="1:36" ht="5.0999999999999996" customHeight="1"/>
    <row r="109" spans="1:36" ht="23.25" customHeight="1">
      <c r="A109" s="81" t="s">
        <v>19</v>
      </c>
      <c r="B109" s="40"/>
      <c r="C109" s="40"/>
      <c r="D109" s="40"/>
      <c r="E109" s="40"/>
      <c r="F109" s="40"/>
      <c r="G109" s="60"/>
      <c r="H109" s="30"/>
      <c r="I109" s="40" t="s">
        <v>34</v>
      </c>
      <c r="J109" s="40"/>
      <c r="K109" s="40"/>
      <c r="L109" s="60"/>
      <c r="M109" s="46" t="s">
        <v>36</v>
      </c>
      <c r="N109" s="40" t="s">
        <v>15</v>
      </c>
      <c r="O109" s="53" t="s">
        <v>12</v>
      </c>
      <c r="P109" s="40"/>
      <c r="Q109" s="60"/>
      <c r="R109" s="40" t="s">
        <v>1</v>
      </c>
      <c r="S109" s="40"/>
      <c r="T109" s="40"/>
      <c r="U109" s="40"/>
      <c r="V109" s="53" t="s">
        <v>27</v>
      </c>
      <c r="W109" s="40"/>
      <c r="X109" s="40"/>
      <c r="Y109" s="40"/>
      <c r="Z109" s="73"/>
      <c r="AD109" s="64"/>
      <c r="AJ109" s="104">
        <f>SUM(R112:U118)</f>
        <v>0</v>
      </c>
    </row>
    <row r="110" spans="1:36" ht="23.25" customHeight="1">
      <c r="A110" s="27"/>
      <c r="B110" s="83" t="s">
        <v>338</v>
      </c>
      <c r="C110" s="33"/>
      <c r="D110" s="33"/>
      <c r="E110" s="33"/>
      <c r="F110" s="33"/>
      <c r="G110" s="37"/>
      <c r="H110" s="33"/>
      <c r="I110" s="70" t="s">
        <v>339</v>
      </c>
      <c r="J110" s="33"/>
      <c r="K110" s="83"/>
      <c r="L110" s="37"/>
      <c r="M110" s="87"/>
      <c r="N110" s="50"/>
      <c r="O110" s="90"/>
      <c r="P110" s="93"/>
      <c r="Q110" s="96"/>
      <c r="R110" s="90"/>
      <c r="S110" s="93"/>
      <c r="T110" s="93"/>
      <c r="U110" s="96"/>
      <c r="V110" s="99"/>
      <c r="W110" s="83"/>
      <c r="X110" s="83"/>
      <c r="Y110" s="83"/>
      <c r="Z110" s="101"/>
      <c r="AD110" s="103"/>
      <c r="AE110" s="64"/>
    </row>
    <row r="111" spans="1:36" ht="23.25" customHeight="1">
      <c r="A111" s="28"/>
      <c r="B111" s="83" t="s">
        <v>147</v>
      </c>
      <c r="C111" s="34"/>
      <c r="D111" s="34"/>
      <c r="E111" s="34"/>
      <c r="F111" s="34"/>
      <c r="G111" s="38"/>
      <c r="H111" s="34"/>
      <c r="I111" s="70" t="s">
        <v>292</v>
      </c>
      <c r="J111" s="34"/>
      <c r="K111" s="34"/>
      <c r="L111" s="38"/>
      <c r="M111" s="87"/>
      <c r="N111" s="51"/>
      <c r="O111" s="91"/>
      <c r="P111" s="94"/>
      <c r="Q111" s="97"/>
      <c r="R111" s="91"/>
      <c r="S111" s="94"/>
      <c r="T111" s="94"/>
      <c r="U111" s="97"/>
      <c r="V111" s="99"/>
      <c r="W111" s="83"/>
      <c r="X111" s="83"/>
      <c r="Y111" s="83"/>
      <c r="Z111" s="101"/>
      <c r="AD111" s="103"/>
    </row>
    <row r="112" spans="1:36" ht="23.25" customHeight="1">
      <c r="A112" s="28"/>
      <c r="B112" s="83" t="s">
        <v>152</v>
      </c>
      <c r="C112" s="34"/>
      <c r="D112" s="34"/>
      <c r="E112" s="34"/>
      <c r="F112" s="34"/>
      <c r="G112" s="38"/>
      <c r="H112" s="34"/>
      <c r="I112" s="70" t="s">
        <v>292</v>
      </c>
      <c r="J112" s="34"/>
      <c r="K112" s="34"/>
      <c r="L112" s="38"/>
      <c r="M112" s="87">
        <v>1</v>
      </c>
      <c r="N112" s="51" t="s">
        <v>48</v>
      </c>
      <c r="O112" s="91"/>
      <c r="P112" s="94"/>
      <c r="Q112" s="97"/>
      <c r="R112" s="91"/>
      <c r="S112" s="94"/>
      <c r="T112" s="94"/>
      <c r="U112" s="97"/>
      <c r="V112" s="99"/>
      <c r="W112" s="83"/>
      <c r="X112" s="83"/>
      <c r="Y112" s="83"/>
      <c r="Z112" s="101"/>
      <c r="AD112" s="103"/>
    </row>
    <row r="113" spans="1:36" ht="23.25" customHeight="1">
      <c r="A113" s="28"/>
      <c r="B113" s="83" t="s">
        <v>285</v>
      </c>
      <c r="C113" s="34"/>
      <c r="D113" s="34"/>
      <c r="E113" s="34"/>
      <c r="F113" s="34"/>
      <c r="G113" s="38"/>
      <c r="H113" s="34"/>
      <c r="I113" s="70" t="s">
        <v>203</v>
      </c>
      <c r="J113" s="34"/>
      <c r="K113" s="34"/>
      <c r="L113" s="38"/>
      <c r="M113" s="87"/>
      <c r="N113" s="51"/>
      <c r="O113" s="91"/>
      <c r="P113" s="94"/>
      <c r="Q113" s="97"/>
      <c r="R113" s="91"/>
      <c r="S113" s="94"/>
      <c r="T113" s="94"/>
      <c r="U113" s="97"/>
      <c r="V113" s="99"/>
      <c r="W113" s="83"/>
      <c r="X113" s="83"/>
      <c r="Y113" s="83"/>
      <c r="Z113" s="101"/>
      <c r="AD113" s="103"/>
    </row>
    <row r="114" spans="1:36" ht="23.25" customHeight="1">
      <c r="A114" s="28"/>
      <c r="B114" s="83" t="s">
        <v>112</v>
      </c>
      <c r="C114" s="34"/>
      <c r="D114" s="34"/>
      <c r="E114" s="34"/>
      <c r="F114" s="34"/>
      <c r="G114" s="38"/>
      <c r="H114" s="34"/>
      <c r="I114" s="70" t="s">
        <v>92</v>
      </c>
      <c r="J114" s="34"/>
      <c r="K114" s="34"/>
      <c r="L114" s="38"/>
      <c r="M114" s="87">
        <v>20</v>
      </c>
      <c r="N114" s="51" t="s">
        <v>129</v>
      </c>
      <c r="O114" s="91"/>
      <c r="P114" s="94"/>
      <c r="Q114" s="97"/>
      <c r="R114" s="91"/>
      <c r="S114" s="94"/>
      <c r="T114" s="94"/>
      <c r="U114" s="97"/>
      <c r="V114" s="99"/>
      <c r="W114" s="83"/>
      <c r="X114" s="83"/>
      <c r="Y114" s="83"/>
      <c r="Z114" s="101"/>
      <c r="AD114" s="103"/>
    </row>
    <row r="115" spans="1:36" ht="23.25" customHeight="1">
      <c r="A115" s="28"/>
      <c r="B115" s="83" t="s">
        <v>292</v>
      </c>
      <c r="C115" s="34"/>
      <c r="D115" s="34"/>
      <c r="E115" s="34"/>
      <c r="F115" s="34"/>
      <c r="G115" s="38"/>
      <c r="H115" s="34"/>
      <c r="I115" s="70" t="s">
        <v>292</v>
      </c>
      <c r="J115" s="34"/>
      <c r="K115" s="34"/>
      <c r="L115" s="38"/>
      <c r="M115" s="87"/>
      <c r="N115" s="51"/>
      <c r="O115" s="91"/>
      <c r="P115" s="94"/>
      <c r="Q115" s="97"/>
      <c r="R115" s="91"/>
      <c r="S115" s="94"/>
      <c r="T115" s="94"/>
      <c r="U115" s="97"/>
      <c r="V115" s="99"/>
      <c r="W115" s="83"/>
      <c r="X115" s="83"/>
      <c r="Y115" s="83"/>
      <c r="Z115" s="101"/>
      <c r="AD115" s="103"/>
    </row>
    <row r="116" spans="1:36" ht="23.25" customHeight="1">
      <c r="A116" s="28"/>
      <c r="B116" s="83" t="s">
        <v>292</v>
      </c>
      <c r="C116" s="34"/>
      <c r="D116" s="34"/>
      <c r="E116" s="34"/>
      <c r="F116" s="34"/>
      <c r="G116" s="38"/>
      <c r="H116" s="34"/>
      <c r="I116" s="70" t="s">
        <v>292</v>
      </c>
      <c r="J116" s="34"/>
      <c r="K116" s="34"/>
      <c r="L116" s="38"/>
      <c r="M116" s="87"/>
      <c r="N116" s="51"/>
      <c r="O116" s="91"/>
      <c r="P116" s="94"/>
      <c r="Q116" s="97"/>
      <c r="R116" s="91"/>
      <c r="S116" s="94"/>
      <c r="T116" s="94"/>
      <c r="U116" s="97"/>
      <c r="V116" s="99"/>
      <c r="W116" s="83"/>
      <c r="X116" s="83"/>
      <c r="Y116" s="83"/>
      <c r="Z116" s="101"/>
      <c r="AD116" s="103"/>
    </row>
    <row r="117" spans="1:36" ht="23.25" customHeight="1">
      <c r="A117" s="28"/>
      <c r="B117" s="83" t="s">
        <v>154</v>
      </c>
      <c r="C117" s="34"/>
      <c r="D117" s="34"/>
      <c r="E117" s="34"/>
      <c r="F117" s="34"/>
      <c r="G117" s="38"/>
      <c r="H117" s="34"/>
      <c r="I117" s="70" t="s">
        <v>292</v>
      </c>
      <c r="J117" s="34"/>
      <c r="K117" s="34"/>
      <c r="L117" s="38"/>
      <c r="M117" s="87">
        <v>1</v>
      </c>
      <c r="N117" s="51" t="s">
        <v>48</v>
      </c>
      <c r="O117" s="91"/>
      <c r="P117" s="94"/>
      <c r="Q117" s="97"/>
      <c r="R117" s="91"/>
      <c r="S117" s="94"/>
      <c r="T117" s="94"/>
      <c r="U117" s="97"/>
      <c r="V117" s="99"/>
      <c r="W117" s="83"/>
      <c r="X117" s="83"/>
      <c r="Y117" s="83"/>
      <c r="Z117" s="101"/>
      <c r="AD117" s="103"/>
    </row>
    <row r="118" spans="1:36" ht="23.25" customHeight="1">
      <c r="A118" s="28"/>
      <c r="B118" s="83" t="s">
        <v>141</v>
      </c>
      <c r="C118" s="34"/>
      <c r="D118" s="34"/>
      <c r="E118" s="34"/>
      <c r="F118" s="34"/>
      <c r="G118" s="38"/>
      <c r="H118" s="34"/>
      <c r="I118" s="70" t="s">
        <v>292</v>
      </c>
      <c r="J118" s="34"/>
      <c r="K118" s="34"/>
      <c r="L118" s="38"/>
      <c r="M118" s="87">
        <v>1</v>
      </c>
      <c r="N118" s="51" t="s">
        <v>48</v>
      </c>
      <c r="O118" s="91"/>
      <c r="P118" s="94"/>
      <c r="Q118" s="97"/>
      <c r="R118" s="91"/>
      <c r="S118" s="94"/>
      <c r="T118" s="94"/>
      <c r="U118" s="97"/>
      <c r="V118" s="99"/>
      <c r="W118" s="83"/>
      <c r="X118" s="83"/>
      <c r="Y118" s="83"/>
      <c r="Z118" s="101"/>
      <c r="AD118" s="103"/>
    </row>
    <row r="119" spans="1:36" ht="23.25" customHeight="1">
      <c r="A119" s="28"/>
      <c r="B119" s="83" t="s">
        <v>49</v>
      </c>
      <c r="C119" s="34"/>
      <c r="D119" s="34"/>
      <c r="E119" s="34"/>
      <c r="F119" s="34"/>
      <c r="G119" s="38"/>
      <c r="H119" s="34"/>
      <c r="I119" s="70" t="s">
        <v>292</v>
      </c>
      <c r="J119" s="34"/>
      <c r="K119" s="34"/>
      <c r="L119" s="38"/>
      <c r="M119" s="87"/>
      <c r="N119" s="51"/>
      <c r="O119" s="91"/>
      <c r="P119" s="94"/>
      <c r="Q119" s="97"/>
      <c r="R119" s="91"/>
      <c r="S119" s="94"/>
      <c r="T119" s="94"/>
      <c r="U119" s="97"/>
      <c r="V119" s="99"/>
      <c r="W119" s="83"/>
      <c r="X119" s="83"/>
      <c r="Y119" s="83"/>
      <c r="Z119" s="101"/>
      <c r="AD119" s="103"/>
      <c r="AJ119" s="104">
        <f>AJ109+AJ103</f>
        <v>0</v>
      </c>
    </row>
    <row r="120" spans="1:36" ht="23.25" customHeight="1">
      <c r="A120" s="28"/>
      <c r="B120" s="83" t="s">
        <v>292</v>
      </c>
      <c r="C120" s="34"/>
      <c r="D120" s="34"/>
      <c r="E120" s="34"/>
      <c r="F120" s="34"/>
      <c r="G120" s="38"/>
      <c r="H120" s="34"/>
      <c r="I120" s="70" t="s">
        <v>292</v>
      </c>
      <c r="J120" s="34"/>
      <c r="K120" s="34"/>
      <c r="L120" s="38"/>
      <c r="M120" s="87"/>
      <c r="N120" s="51"/>
      <c r="O120" s="91"/>
      <c r="P120" s="94"/>
      <c r="Q120" s="97"/>
      <c r="R120" s="91"/>
      <c r="S120" s="94"/>
      <c r="T120" s="94"/>
      <c r="U120" s="97"/>
      <c r="V120" s="99"/>
      <c r="W120" s="83"/>
      <c r="X120" s="83"/>
      <c r="Y120" s="83"/>
      <c r="Z120" s="101"/>
      <c r="AD120" s="103"/>
      <c r="AJ120" s="104"/>
    </row>
    <row r="121" spans="1:36" ht="23.25" customHeight="1">
      <c r="A121" s="28"/>
      <c r="B121" s="83" t="s">
        <v>292</v>
      </c>
      <c r="C121" s="34"/>
      <c r="D121" s="34"/>
      <c r="E121" s="34"/>
      <c r="F121" s="34"/>
      <c r="G121" s="38"/>
      <c r="H121" s="34"/>
      <c r="I121" s="70" t="s">
        <v>292</v>
      </c>
      <c r="J121" s="34"/>
      <c r="K121" s="34"/>
      <c r="L121" s="38"/>
      <c r="M121" s="87"/>
      <c r="N121" s="51"/>
      <c r="O121" s="91"/>
      <c r="P121" s="94"/>
      <c r="Q121" s="97"/>
      <c r="R121" s="91"/>
      <c r="S121" s="94"/>
      <c r="T121" s="94"/>
      <c r="U121" s="97"/>
      <c r="V121" s="99"/>
      <c r="W121" s="83"/>
      <c r="X121" s="83"/>
      <c r="Y121" s="83"/>
      <c r="Z121" s="101"/>
      <c r="AD121" s="103"/>
    </row>
    <row r="122" spans="1:36" ht="23.25" customHeight="1">
      <c r="A122" s="28"/>
      <c r="B122" s="83" t="s">
        <v>292</v>
      </c>
      <c r="C122" s="34"/>
      <c r="D122" s="34"/>
      <c r="E122" s="34"/>
      <c r="F122" s="34"/>
      <c r="G122" s="38"/>
      <c r="H122" s="34"/>
      <c r="I122" s="70" t="s">
        <v>292</v>
      </c>
      <c r="J122" s="34"/>
      <c r="K122" s="34"/>
      <c r="L122" s="38"/>
      <c r="M122" s="87"/>
      <c r="N122" s="51"/>
      <c r="O122" s="91"/>
      <c r="P122" s="94"/>
      <c r="Q122" s="97"/>
      <c r="R122" s="91"/>
      <c r="S122" s="94"/>
      <c r="T122" s="94"/>
      <c r="U122" s="97"/>
      <c r="V122" s="99"/>
      <c r="W122" s="83"/>
      <c r="X122" s="83"/>
      <c r="Y122" s="83"/>
      <c r="Z122" s="101"/>
      <c r="AD122" s="103"/>
    </row>
    <row r="123" spans="1:36" ht="23.25" customHeight="1">
      <c r="A123" s="28"/>
      <c r="B123" s="83" t="s">
        <v>292</v>
      </c>
      <c r="C123" s="34"/>
      <c r="D123" s="34"/>
      <c r="E123" s="34"/>
      <c r="F123" s="34"/>
      <c r="G123" s="38"/>
      <c r="H123" s="34"/>
      <c r="I123" s="70" t="s">
        <v>292</v>
      </c>
      <c r="J123" s="34"/>
      <c r="K123" s="34"/>
      <c r="L123" s="38"/>
      <c r="M123" s="87"/>
      <c r="N123" s="51"/>
      <c r="O123" s="91"/>
      <c r="P123" s="94"/>
      <c r="Q123" s="97"/>
      <c r="R123" s="91"/>
      <c r="S123" s="94"/>
      <c r="T123" s="94"/>
      <c r="U123" s="97"/>
      <c r="V123" s="99"/>
      <c r="W123" s="83"/>
      <c r="X123" s="83"/>
      <c r="Y123" s="83"/>
      <c r="Z123" s="101"/>
      <c r="AD123" s="103"/>
    </row>
    <row r="124" spans="1:36" ht="23.25" customHeight="1">
      <c r="A124" s="28"/>
      <c r="B124" s="83" t="s">
        <v>292</v>
      </c>
      <c r="C124" s="34"/>
      <c r="D124" s="34"/>
      <c r="E124" s="34"/>
      <c r="F124" s="34"/>
      <c r="G124" s="38"/>
      <c r="H124" s="34"/>
      <c r="I124" s="70" t="s">
        <v>292</v>
      </c>
      <c r="J124" s="34"/>
      <c r="K124" s="34"/>
      <c r="L124" s="38"/>
      <c r="M124" s="87"/>
      <c r="N124" s="51"/>
      <c r="O124" s="91"/>
      <c r="P124" s="94"/>
      <c r="Q124" s="97"/>
      <c r="R124" s="91"/>
      <c r="S124" s="94"/>
      <c r="T124" s="94"/>
      <c r="U124" s="97"/>
      <c r="V124" s="99"/>
      <c r="W124" s="83"/>
      <c r="X124" s="83"/>
      <c r="Y124" s="83"/>
      <c r="Z124" s="101"/>
      <c r="AD124" s="103"/>
    </row>
    <row r="125" spans="1:36" ht="23.25" customHeight="1">
      <c r="A125" s="28"/>
      <c r="B125" s="83" t="s">
        <v>292</v>
      </c>
      <c r="C125" s="34"/>
      <c r="D125" s="34"/>
      <c r="E125" s="34"/>
      <c r="F125" s="34"/>
      <c r="G125" s="38"/>
      <c r="H125" s="34"/>
      <c r="I125" s="70" t="s">
        <v>292</v>
      </c>
      <c r="J125" s="34"/>
      <c r="K125" s="34"/>
      <c r="L125" s="38"/>
      <c r="M125" s="87"/>
      <c r="N125" s="51"/>
      <c r="O125" s="91"/>
      <c r="P125" s="94"/>
      <c r="Q125" s="97"/>
      <c r="R125" s="91"/>
      <c r="S125" s="94"/>
      <c r="T125" s="94"/>
      <c r="U125" s="97"/>
      <c r="V125" s="99"/>
      <c r="W125" s="83"/>
      <c r="X125" s="83"/>
      <c r="Y125" s="83"/>
      <c r="Z125" s="101"/>
      <c r="AD125" s="103"/>
    </row>
    <row r="126" spans="1:36" ht="23.25" customHeight="1">
      <c r="A126" s="28"/>
      <c r="B126" s="83" t="s">
        <v>292</v>
      </c>
      <c r="C126" s="34"/>
      <c r="D126" s="34"/>
      <c r="E126" s="34"/>
      <c r="F126" s="34"/>
      <c r="G126" s="38"/>
      <c r="H126" s="34"/>
      <c r="I126" s="70" t="s">
        <v>292</v>
      </c>
      <c r="J126" s="34"/>
      <c r="K126" s="34"/>
      <c r="L126" s="38"/>
      <c r="M126" s="87"/>
      <c r="N126" s="51"/>
      <c r="O126" s="91"/>
      <c r="P126" s="94"/>
      <c r="Q126" s="97"/>
      <c r="R126" s="91"/>
      <c r="S126" s="94"/>
      <c r="T126" s="94"/>
      <c r="U126" s="97"/>
      <c r="V126" s="99"/>
      <c r="W126" s="83"/>
      <c r="X126" s="83"/>
      <c r="Y126" s="83"/>
      <c r="Z126" s="101"/>
      <c r="AD126" s="103"/>
    </row>
    <row r="127" spans="1:36" ht="23.25" customHeight="1">
      <c r="A127" s="82"/>
      <c r="B127" s="83" t="s">
        <v>292</v>
      </c>
      <c r="C127" s="85"/>
      <c r="D127" s="85"/>
      <c r="E127" s="85"/>
      <c r="F127" s="85"/>
      <c r="G127" s="86"/>
      <c r="H127" s="85"/>
      <c r="I127" s="70" t="s">
        <v>292</v>
      </c>
      <c r="J127" s="85"/>
      <c r="K127" s="85"/>
      <c r="L127" s="86"/>
      <c r="M127" s="87"/>
      <c r="N127" s="89"/>
      <c r="O127" s="91"/>
      <c r="P127" s="94"/>
      <c r="Q127" s="97"/>
      <c r="R127" s="91"/>
      <c r="S127" s="94"/>
      <c r="T127" s="94"/>
      <c r="U127" s="97"/>
      <c r="V127" s="99"/>
      <c r="W127" s="83"/>
      <c r="X127" s="83"/>
      <c r="Y127" s="83"/>
      <c r="Z127" s="101"/>
      <c r="AD127" s="103"/>
    </row>
    <row r="128" spans="1:36" ht="23.25" customHeight="1">
      <c r="A128" s="82"/>
      <c r="B128" s="83" t="s">
        <v>292</v>
      </c>
      <c r="C128" s="85"/>
      <c r="D128" s="85"/>
      <c r="E128" s="85"/>
      <c r="F128" s="85"/>
      <c r="G128" s="86"/>
      <c r="H128" s="85"/>
      <c r="I128" s="70" t="s">
        <v>292</v>
      </c>
      <c r="J128" s="85"/>
      <c r="K128" s="85"/>
      <c r="L128" s="86"/>
      <c r="M128" s="87"/>
      <c r="N128" s="89"/>
      <c r="O128" s="91"/>
      <c r="P128" s="94"/>
      <c r="Q128" s="97"/>
      <c r="R128" s="91"/>
      <c r="S128" s="94"/>
      <c r="T128" s="94"/>
      <c r="U128" s="97"/>
      <c r="V128" s="99"/>
      <c r="W128" s="83"/>
      <c r="X128" s="83"/>
      <c r="Y128" s="83"/>
      <c r="Z128" s="101"/>
      <c r="AD128" s="103"/>
    </row>
    <row r="129" spans="1:31" ht="23.25" customHeight="1">
      <c r="A129" s="29"/>
      <c r="B129" s="84" t="s">
        <v>292</v>
      </c>
      <c r="C129" s="35"/>
      <c r="D129" s="44"/>
      <c r="E129" s="44"/>
      <c r="F129" s="44"/>
      <c r="G129" s="45"/>
      <c r="H129" s="44"/>
      <c r="I129" s="84" t="s">
        <v>292</v>
      </c>
      <c r="J129" s="44"/>
      <c r="K129" s="44"/>
      <c r="L129" s="45"/>
      <c r="M129" s="88"/>
      <c r="N129" s="52"/>
      <c r="O129" s="92"/>
      <c r="P129" s="95"/>
      <c r="Q129" s="98"/>
      <c r="R129" s="92"/>
      <c r="S129" s="95"/>
      <c r="T129" s="95"/>
      <c r="U129" s="98"/>
      <c r="V129" s="100"/>
      <c r="W129" s="84"/>
      <c r="X129" s="84"/>
      <c r="Y129" s="84"/>
      <c r="Z129" s="102"/>
      <c r="AD129" s="103"/>
    </row>
    <row r="130" spans="1:31" ht="18.75" customHeight="1">
      <c r="S130" s="65"/>
      <c r="X130" s="64"/>
      <c r="Y130" s="72"/>
      <c r="Z130" s="72"/>
    </row>
    <row r="131" spans="1:31" ht="14.1" customHeight="1">
      <c r="A131" s="23" t="s">
        <v>29</v>
      </c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31" ht="14.1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31" ht="14.1" customHeight="1">
      <c r="S133" s="64"/>
      <c r="T133" s="66"/>
      <c r="U133" s="64"/>
      <c r="V133" s="66"/>
      <c r="W133" s="64"/>
      <c r="X133" s="64" t="s">
        <v>22</v>
      </c>
      <c r="Y133" s="72">
        <v>11</v>
      </c>
      <c r="Z133" s="72"/>
    </row>
    <row r="134" spans="1:31" ht="5.0999999999999996" customHeight="1"/>
    <row r="135" spans="1:31" ht="23.25" customHeight="1">
      <c r="A135" s="81" t="s">
        <v>19</v>
      </c>
      <c r="B135" s="40"/>
      <c r="C135" s="40"/>
      <c r="D135" s="40"/>
      <c r="E135" s="40"/>
      <c r="F135" s="40"/>
      <c r="G135" s="60"/>
      <c r="H135" s="30"/>
      <c r="I135" s="40" t="s">
        <v>34</v>
      </c>
      <c r="J135" s="40"/>
      <c r="K135" s="40"/>
      <c r="L135" s="60"/>
      <c r="M135" s="46" t="s">
        <v>36</v>
      </c>
      <c r="N135" s="40" t="s">
        <v>15</v>
      </c>
      <c r="O135" s="53" t="s">
        <v>12</v>
      </c>
      <c r="P135" s="40"/>
      <c r="Q135" s="60"/>
      <c r="R135" s="40" t="s">
        <v>1</v>
      </c>
      <c r="S135" s="40"/>
      <c r="T135" s="40"/>
      <c r="U135" s="40"/>
      <c r="V135" s="53" t="s">
        <v>27</v>
      </c>
      <c r="W135" s="40"/>
      <c r="X135" s="40"/>
      <c r="Y135" s="40"/>
      <c r="Z135" s="73"/>
      <c r="AD135" s="64"/>
    </row>
    <row r="136" spans="1:31" ht="23.25" customHeight="1">
      <c r="A136" s="27"/>
      <c r="B136" s="83" t="s">
        <v>282</v>
      </c>
      <c r="C136" s="33"/>
      <c r="D136" s="33"/>
      <c r="E136" s="33"/>
      <c r="F136" s="33"/>
      <c r="G136" s="37"/>
      <c r="H136" s="33"/>
      <c r="I136" s="70" t="s">
        <v>292</v>
      </c>
      <c r="J136" s="33"/>
      <c r="K136" s="83"/>
      <c r="L136" s="37"/>
      <c r="M136" s="87"/>
      <c r="N136" s="50"/>
      <c r="O136" s="90"/>
      <c r="P136" s="93"/>
      <c r="Q136" s="96"/>
      <c r="R136" s="90"/>
      <c r="S136" s="93"/>
      <c r="T136" s="93"/>
      <c r="U136" s="96"/>
      <c r="V136" s="99"/>
      <c r="W136" s="83"/>
      <c r="X136" s="83"/>
      <c r="Y136" s="83"/>
      <c r="Z136" s="101"/>
      <c r="AD136" s="103"/>
      <c r="AE136" s="64"/>
    </row>
    <row r="137" spans="1:31" ht="23.25" customHeight="1">
      <c r="A137" s="28"/>
      <c r="B137" s="83" t="s">
        <v>351</v>
      </c>
      <c r="C137" s="34"/>
      <c r="D137" s="34"/>
      <c r="E137" s="34"/>
      <c r="F137" s="34"/>
      <c r="G137" s="38"/>
      <c r="H137" s="34"/>
      <c r="I137" s="70" t="s">
        <v>292</v>
      </c>
      <c r="J137" s="34"/>
      <c r="K137" s="34"/>
      <c r="L137" s="38"/>
      <c r="M137" s="87"/>
      <c r="N137" s="51"/>
      <c r="O137" s="91"/>
      <c r="P137" s="94"/>
      <c r="Q137" s="97"/>
      <c r="R137" s="91"/>
      <c r="S137" s="94"/>
      <c r="T137" s="94"/>
      <c r="U137" s="97"/>
      <c r="V137" s="99"/>
      <c r="W137" s="83"/>
      <c r="X137" s="83"/>
      <c r="Y137" s="83"/>
      <c r="Z137" s="101"/>
      <c r="AD137" s="103"/>
    </row>
    <row r="138" spans="1:31" ht="23.25" customHeight="1">
      <c r="A138" s="28"/>
      <c r="B138" s="83" t="s">
        <v>335</v>
      </c>
      <c r="C138" s="34"/>
      <c r="D138" s="34"/>
      <c r="E138" s="34"/>
      <c r="F138" s="34"/>
      <c r="G138" s="38"/>
      <c r="H138" s="34"/>
      <c r="I138" s="70" t="s">
        <v>292</v>
      </c>
      <c r="J138" s="34"/>
      <c r="K138" s="34"/>
      <c r="L138" s="38"/>
      <c r="M138" s="87"/>
      <c r="N138" s="51"/>
      <c r="O138" s="91"/>
      <c r="P138" s="94"/>
      <c r="Q138" s="97"/>
      <c r="R138" s="91"/>
      <c r="S138" s="94"/>
      <c r="T138" s="94"/>
      <c r="U138" s="97"/>
      <c r="V138" s="99"/>
      <c r="W138" s="83"/>
      <c r="X138" s="83"/>
      <c r="Y138" s="83"/>
      <c r="Z138" s="101"/>
      <c r="AD138" s="103"/>
    </row>
    <row r="139" spans="1:31" ht="23.25" customHeight="1">
      <c r="A139" s="28"/>
      <c r="B139" s="83" t="s">
        <v>292</v>
      </c>
      <c r="C139" s="34"/>
      <c r="D139" s="34"/>
      <c r="E139" s="34"/>
      <c r="F139" s="34"/>
      <c r="G139" s="38"/>
      <c r="H139" s="34"/>
      <c r="I139" s="70" t="s">
        <v>292</v>
      </c>
      <c r="J139" s="34"/>
      <c r="K139" s="34"/>
      <c r="L139" s="38"/>
      <c r="M139" s="87"/>
      <c r="N139" s="51"/>
      <c r="O139" s="91"/>
      <c r="P139" s="94"/>
      <c r="Q139" s="97"/>
      <c r="R139" s="91"/>
      <c r="S139" s="94"/>
      <c r="T139" s="94"/>
      <c r="U139" s="97"/>
      <c r="V139" s="99"/>
      <c r="W139" s="83"/>
      <c r="X139" s="83"/>
      <c r="Y139" s="83"/>
      <c r="Z139" s="101"/>
      <c r="AD139" s="103"/>
    </row>
    <row r="140" spans="1:31" ht="23.25" customHeight="1">
      <c r="A140" s="28"/>
      <c r="B140" s="83" t="s">
        <v>155</v>
      </c>
      <c r="C140" s="34"/>
      <c r="D140" s="34"/>
      <c r="E140" s="34"/>
      <c r="F140" s="34"/>
      <c r="G140" s="38"/>
      <c r="H140" s="34"/>
      <c r="I140" s="70" t="s">
        <v>292</v>
      </c>
      <c r="J140" s="34"/>
      <c r="K140" s="34"/>
      <c r="L140" s="38"/>
      <c r="M140" s="87"/>
      <c r="N140" s="51"/>
      <c r="O140" s="91"/>
      <c r="P140" s="94"/>
      <c r="Q140" s="97"/>
      <c r="R140" s="91"/>
      <c r="S140" s="94"/>
      <c r="T140" s="94"/>
      <c r="U140" s="97"/>
      <c r="V140" s="99"/>
      <c r="W140" s="83"/>
      <c r="X140" s="83"/>
      <c r="Y140" s="83"/>
      <c r="Z140" s="101"/>
      <c r="AD140" s="103"/>
    </row>
    <row r="141" spans="1:31" ht="23.25" customHeight="1">
      <c r="A141" s="28"/>
      <c r="B141" s="83" t="s">
        <v>352</v>
      </c>
      <c r="C141" s="34"/>
      <c r="D141" s="34"/>
      <c r="E141" s="34"/>
      <c r="F141" s="34"/>
      <c r="G141" s="38"/>
      <c r="H141" s="34"/>
      <c r="I141" s="70" t="s">
        <v>57</v>
      </c>
      <c r="J141" s="34"/>
      <c r="K141" s="34"/>
      <c r="L141" s="38"/>
      <c r="M141" s="87"/>
      <c r="N141" s="51"/>
      <c r="O141" s="91"/>
      <c r="P141" s="94"/>
      <c r="Q141" s="97"/>
      <c r="R141" s="91"/>
      <c r="S141" s="94"/>
      <c r="T141" s="94"/>
      <c r="U141" s="97"/>
      <c r="V141" s="99"/>
      <c r="W141" s="83"/>
      <c r="X141" s="83"/>
      <c r="Y141" s="83"/>
      <c r="Z141" s="101"/>
      <c r="AD141" s="103"/>
    </row>
    <row r="142" spans="1:31" ht="23.25" customHeight="1">
      <c r="A142" s="28"/>
      <c r="B142" s="83" t="s">
        <v>157</v>
      </c>
      <c r="C142" s="34"/>
      <c r="D142" s="34"/>
      <c r="E142" s="34"/>
      <c r="F142" s="34"/>
      <c r="G142" s="38"/>
      <c r="H142" s="34"/>
      <c r="I142" s="70" t="s">
        <v>292</v>
      </c>
      <c r="J142" s="34"/>
      <c r="K142" s="34"/>
      <c r="L142" s="38"/>
      <c r="M142" s="87"/>
      <c r="N142" s="51"/>
      <c r="O142" s="91"/>
      <c r="P142" s="94"/>
      <c r="Q142" s="97"/>
      <c r="R142" s="91"/>
      <c r="S142" s="94"/>
      <c r="T142" s="94"/>
      <c r="U142" s="97"/>
      <c r="V142" s="99"/>
      <c r="W142" s="83"/>
      <c r="X142" s="83"/>
      <c r="Y142" s="83"/>
      <c r="Z142" s="101"/>
      <c r="AD142" s="103"/>
    </row>
    <row r="143" spans="1:31" ht="23.25" customHeight="1">
      <c r="A143" s="28"/>
      <c r="B143" s="83" t="s">
        <v>39</v>
      </c>
      <c r="C143" s="34"/>
      <c r="D143" s="34"/>
      <c r="E143" s="34"/>
      <c r="F143" s="34"/>
      <c r="G143" s="38"/>
      <c r="H143" s="34"/>
      <c r="I143" s="70" t="s">
        <v>353</v>
      </c>
      <c r="J143" s="34"/>
      <c r="K143" s="34"/>
      <c r="L143" s="38"/>
      <c r="M143" s="87"/>
      <c r="N143" s="51"/>
      <c r="O143" s="91"/>
      <c r="P143" s="94"/>
      <c r="Q143" s="97"/>
      <c r="R143" s="91"/>
      <c r="S143" s="94"/>
      <c r="T143" s="94"/>
      <c r="U143" s="97"/>
      <c r="V143" s="99"/>
      <c r="W143" s="83"/>
      <c r="X143" s="83"/>
      <c r="Y143" s="83"/>
      <c r="Z143" s="101"/>
      <c r="AD143" s="103"/>
    </row>
    <row r="144" spans="1:31" ht="23.25" customHeight="1">
      <c r="A144" s="28"/>
      <c r="B144" s="83" t="s">
        <v>233</v>
      </c>
      <c r="C144" s="34"/>
      <c r="D144" s="34"/>
      <c r="E144" s="34"/>
      <c r="F144" s="34"/>
      <c r="G144" s="38"/>
      <c r="H144" s="34"/>
      <c r="I144" s="70" t="s">
        <v>355</v>
      </c>
      <c r="J144" s="34"/>
      <c r="K144" s="34"/>
      <c r="L144" s="38"/>
      <c r="M144" s="87">
        <v>12</v>
      </c>
      <c r="N144" s="51" t="s">
        <v>120</v>
      </c>
      <c r="O144" s="91"/>
      <c r="P144" s="94"/>
      <c r="Q144" s="97"/>
      <c r="R144" s="91"/>
      <c r="S144" s="94"/>
      <c r="T144" s="94"/>
      <c r="U144" s="97"/>
      <c r="V144" s="99"/>
      <c r="W144" s="83"/>
      <c r="X144" s="83"/>
      <c r="Y144" s="83"/>
      <c r="Z144" s="101"/>
      <c r="AD144" s="103"/>
    </row>
    <row r="145" spans="1:36" ht="23.25" customHeight="1">
      <c r="A145" s="28"/>
      <c r="B145" s="83" t="s">
        <v>43</v>
      </c>
      <c r="C145" s="34"/>
      <c r="D145" s="34"/>
      <c r="E145" s="34"/>
      <c r="F145" s="34"/>
      <c r="G145" s="38"/>
      <c r="H145" s="34"/>
      <c r="I145" s="70" t="s">
        <v>356</v>
      </c>
      <c r="J145" s="34"/>
      <c r="K145" s="34"/>
      <c r="L145" s="38"/>
      <c r="M145" s="87"/>
      <c r="N145" s="51"/>
      <c r="O145" s="91"/>
      <c r="P145" s="94"/>
      <c r="Q145" s="97"/>
      <c r="R145" s="91"/>
      <c r="S145" s="94"/>
      <c r="T145" s="94"/>
      <c r="U145" s="97"/>
      <c r="V145" s="99"/>
      <c r="W145" s="83"/>
      <c r="X145" s="83"/>
      <c r="Y145" s="83"/>
      <c r="Z145" s="101"/>
      <c r="AD145" s="103"/>
    </row>
    <row r="146" spans="1:36" ht="23.25" customHeight="1">
      <c r="A146" s="28"/>
      <c r="B146" s="83" t="s">
        <v>338</v>
      </c>
      <c r="C146" s="34"/>
      <c r="D146" s="34"/>
      <c r="E146" s="34"/>
      <c r="F146" s="34"/>
      <c r="G146" s="38"/>
      <c r="H146" s="34"/>
      <c r="I146" s="70" t="s">
        <v>355</v>
      </c>
      <c r="J146" s="34"/>
      <c r="K146" s="34"/>
      <c r="L146" s="38"/>
      <c r="M146" s="87">
        <v>2</v>
      </c>
      <c r="N146" s="51" t="s">
        <v>75</v>
      </c>
      <c r="O146" s="91"/>
      <c r="P146" s="94"/>
      <c r="Q146" s="97"/>
      <c r="R146" s="91"/>
      <c r="S146" s="94"/>
      <c r="T146" s="94"/>
      <c r="U146" s="97"/>
      <c r="V146" s="99"/>
      <c r="W146" s="83"/>
      <c r="X146" s="83"/>
      <c r="Y146" s="83"/>
      <c r="Z146" s="101"/>
      <c r="AD146" s="103"/>
    </row>
    <row r="147" spans="1:36" ht="23.25" customHeight="1">
      <c r="A147" s="28"/>
      <c r="B147" s="83" t="s">
        <v>357</v>
      </c>
      <c r="C147" s="34"/>
      <c r="D147" s="34"/>
      <c r="E147" s="34"/>
      <c r="F147" s="34"/>
      <c r="G147" s="38"/>
      <c r="H147" s="34"/>
      <c r="I147" s="70" t="s">
        <v>358</v>
      </c>
      <c r="J147" s="34"/>
      <c r="K147" s="34"/>
      <c r="L147" s="38"/>
      <c r="M147" s="87"/>
      <c r="N147" s="51"/>
      <c r="O147" s="91"/>
      <c r="P147" s="94"/>
      <c r="Q147" s="97"/>
      <c r="R147" s="91"/>
      <c r="S147" s="94"/>
      <c r="T147" s="94"/>
      <c r="U147" s="97"/>
      <c r="V147" s="99"/>
      <c r="W147" s="83"/>
      <c r="X147" s="83"/>
      <c r="Y147" s="83"/>
      <c r="Z147" s="101"/>
      <c r="AD147" s="103"/>
    </row>
    <row r="148" spans="1:36" ht="23.25" customHeight="1">
      <c r="A148" s="28"/>
      <c r="B148" s="83" t="s">
        <v>338</v>
      </c>
      <c r="C148" s="34"/>
      <c r="D148" s="34"/>
      <c r="E148" s="34"/>
      <c r="F148" s="34"/>
      <c r="G148" s="38"/>
      <c r="H148" s="34"/>
      <c r="I148" s="70" t="s">
        <v>360</v>
      </c>
      <c r="J148" s="34"/>
      <c r="K148" s="34"/>
      <c r="L148" s="38"/>
      <c r="M148" s="87">
        <v>1</v>
      </c>
      <c r="N148" s="51" t="s">
        <v>48</v>
      </c>
      <c r="O148" s="91"/>
      <c r="P148" s="94"/>
      <c r="Q148" s="97"/>
      <c r="R148" s="91"/>
      <c r="S148" s="94"/>
      <c r="T148" s="94"/>
      <c r="U148" s="97"/>
      <c r="V148" s="99"/>
      <c r="W148" s="83"/>
      <c r="X148" s="83"/>
      <c r="Y148" s="83"/>
      <c r="Z148" s="101"/>
      <c r="AD148" s="103"/>
    </row>
    <row r="149" spans="1:36" ht="23.25" customHeight="1">
      <c r="A149" s="28"/>
      <c r="B149" s="83" t="s">
        <v>292</v>
      </c>
      <c r="C149" s="34"/>
      <c r="D149" s="34"/>
      <c r="E149" s="34"/>
      <c r="F149" s="34"/>
      <c r="G149" s="38"/>
      <c r="H149" s="34"/>
      <c r="I149" s="70" t="s">
        <v>292</v>
      </c>
      <c r="J149" s="34"/>
      <c r="K149" s="34"/>
      <c r="L149" s="38"/>
      <c r="M149" s="87"/>
      <c r="N149" s="51"/>
      <c r="O149" s="91"/>
      <c r="P149" s="94"/>
      <c r="Q149" s="97"/>
      <c r="R149" s="91"/>
      <c r="S149" s="94"/>
      <c r="T149" s="94"/>
      <c r="U149" s="97"/>
      <c r="V149" s="99"/>
      <c r="W149" s="83"/>
      <c r="X149" s="83"/>
      <c r="Y149" s="83"/>
      <c r="Z149" s="101"/>
      <c r="AD149" s="103"/>
    </row>
    <row r="150" spans="1:36" ht="23.25" customHeight="1">
      <c r="A150" s="28"/>
      <c r="B150" s="83" t="s">
        <v>97</v>
      </c>
      <c r="C150" s="34"/>
      <c r="D150" s="34"/>
      <c r="E150" s="34"/>
      <c r="F150" s="34"/>
      <c r="G150" s="38"/>
      <c r="H150" s="34"/>
      <c r="I150" s="70" t="s">
        <v>292</v>
      </c>
      <c r="J150" s="34"/>
      <c r="K150" s="34"/>
      <c r="L150" s="38"/>
      <c r="M150" s="87"/>
      <c r="N150" s="51"/>
      <c r="O150" s="91"/>
      <c r="P150" s="94"/>
      <c r="Q150" s="97"/>
      <c r="R150" s="91"/>
      <c r="S150" s="94"/>
      <c r="T150" s="94"/>
      <c r="U150" s="97"/>
      <c r="V150" s="99"/>
      <c r="W150" s="83"/>
      <c r="X150" s="83"/>
      <c r="Y150" s="83"/>
      <c r="Z150" s="101"/>
      <c r="AD150" s="103"/>
    </row>
    <row r="151" spans="1:36" ht="23.25" customHeight="1">
      <c r="A151" s="28"/>
      <c r="B151" s="83" t="s">
        <v>158</v>
      </c>
      <c r="C151" s="34"/>
      <c r="D151" s="34"/>
      <c r="E151" s="34"/>
      <c r="F151" s="34"/>
      <c r="G151" s="38"/>
      <c r="H151" s="34"/>
      <c r="I151" s="70" t="s">
        <v>292</v>
      </c>
      <c r="J151" s="34"/>
      <c r="K151" s="34"/>
      <c r="L151" s="38"/>
      <c r="M151" s="87"/>
      <c r="N151" s="51"/>
      <c r="O151" s="91"/>
      <c r="P151" s="94"/>
      <c r="Q151" s="97"/>
      <c r="R151" s="91"/>
      <c r="S151" s="94"/>
      <c r="T151" s="94"/>
      <c r="U151" s="97"/>
      <c r="V151" s="99"/>
      <c r="W151" s="83"/>
      <c r="X151" s="83"/>
      <c r="Y151" s="83"/>
      <c r="Z151" s="101"/>
      <c r="AD151" s="103"/>
    </row>
    <row r="152" spans="1:36" ht="23.25" customHeight="1">
      <c r="A152" s="28"/>
      <c r="B152" s="83" t="s">
        <v>157</v>
      </c>
      <c r="C152" s="34"/>
      <c r="D152" s="34"/>
      <c r="E152" s="34"/>
      <c r="F152" s="34"/>
      <c r="G152" s="38"/>
      <c r="H152" s="34"/>
      <c r="I152" s="70" t="s">
        <v>292</v>
      </c>
      <c r="J152" s="34"/>
      <c r="K152" s="34"/>
      <c r="L152" s="38"/>
      <c r="M152" s="87"/>
      <c r="N152" s="51"/>
      <c r="O152" s="91"/>
      <c r="P152" s="94"/>
      <c r="Q152" s="97"/>
      <c r="R152" s="91"/>
      <c r="S152" s="94"/>
      <c r="T152" s="94"/>
      <c r="U152" s="97"/>
      <c r="V152" s="99"/>
      <c r="W152" s="83"/>
      <c r="X152" s="83"/>
      <c r="Y152" s="83"/>
      <c r="Z152" s="101"/>
      <c r="AD152" s="103"/>
    </row>
    <row r="153" spans="1:36" ht="23.25" customHeight="1">
      <c r="A153" s="82"/>
      <c r="B153" s="83" t="s">
        <v>39</v>
      </c>
      <c r="C153" s="85"/>
      <c r="D153" s="85"/>
      <c r="E153" s="85"/>
      <c r="F153" s="85"/>
      <c r="G153" s="86"/>
      <c r="H153" s="85"/>
      <c r="I153" s="70" t="s">
        <v>353</v>
      </c>
      <c r="J153" s="85"/>
      <c r="K153" s="85"/>
      <c r="L153" s="86"/>
      <c r="M153" s="87"/>
      <c r="N153" s="89"/>
      <c r="O153" s="91"/>
      <c r="P153" s="94"/>
      <c r="Q153" s="97"/>
      <c r="R153" s="91"/>
      <c r="S153" s="94"/>
      <c r="T153" s="94"/>
      <c r="U153" s="97"/>
      <c r="V153" s="99"/>
      <c r="W153" s="83"/>
      <c r="X153" s="83"/>
      <c r="Y153" s="83"/>
      <c r="Z153" s="101"/>
      <c r="AD153" s="103"/>
    </row>
    <row r="154" spans="1:36" ht="23.25" customHeight="1">
      <c r="A154" s="82"/>
      <c r="B154" s="83" t="s">
        <v>363</v>
      </c>
      <c r="C154" s="85"/>
      <c r="D154" s="85"/>
      <c r="E154" s="85"/>
      <c r="F154" s="85"/>
      <c r="G154" s="86"/>
      <c r="H154" s="85"/>
      <c r="I154" s="70" t="s">
        <v>243</v>
      </c>
      <c r="J154" s="85"/>
      <c r="K154" s="85"/>
      <c r="L154" s="86"/>
      <c r="M154" s="87">
        <v>6</v>
      </c>
      <c r="N154" s="89" t="s">
        <v>120</v>
      </c>
      <c r="O154" s="91"/>
      <c r="P154" s="94"/>
      <c r="Q154" s="97"/>
      <c r="R154" s="91"/>
      <c r="S154" s="94"/>
      <c r="T154" s="94"/>
      <c r="U154" s="97"/>
      <c r="V154" s="99"/>
      <c r="W154" s="83"/>
      <c r="X154" s="83"/>
      <c r="Y154" s="83"/>
      <c r="Z154" s="101"/>
      <c r="AD154" s="103"/>
    </row>
    <row r="155" spans="1:36" ht="23.25" customHeight="1">
      <c r="A155" s="29"/>
      <c r="B155" s="84" t="s">
        <v>363</v>
      </c>
      <c r="C155" s="35"/>
      <c r="D155" s="44"/>
      <c r="E155" s="44"/>
      <c r="F155" s="44"/>
      <c r="G155" s="45"/>
      <c r="H155" s="44"/>
      <c r="I155" s="84" t="s">
        <v>355</v>
      </c>
      <c r="J155" s="44"/>
      <c r="K155" s="44"/>
      <c r="L155" s="45"/>
      <c r="M155" s="88">
        <v>12</v>
      </c>
      <c r="N155" s="52" t="s">
        <v>120</v>
      </c>
      <c r="O155" s="92"/>
      <c r="P155" s="95"/>
      <c r="Q155" s="98"/>
      <c r="R155" s="92"/>
      <c r="S155" s="95"/>
      <c r="T155" s="95"/>
      <c r="U155" s="98"/>
      <c r="V155" s="100"/>
      <c r="W155" s="84"/>
      <c r="X155" s="84"/>
      <c r="Y155" s="84"/>
      <c r="Z155" s="102"/>
      <c r="AD155" s="103"/>
      <c r="AJ155" s="104">
        <f>SUM(R144:U155)</f>
        <v>0</v>
      </c>
    </row>
    <row r="156" spans="1:36" ht="18.75" customHeight="1">
      <c r="S156" s="65"/>
      <c r="X156" s="64"/>
      <c r="Y156" s="72"/>
      <c r="Z156" s="72"/>
    </row>
    <row r="157" spans="1:36" ht="14.1" customHeight="1">
      <c r="A157" s="23" t="s">
        <v>29</v>
      </c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36" ht="14.1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36" ht="14.1" customHeight="1">
      <c r="S159" s="64"/>
      <c r="T159" s="66"/>
      <c r="U159" s="64"/>
      <c r="V159" s="66"/>
      <c r="W159" s="64"/>
      <c r="X159" s="64" t="s">
        <v>22</v>
      </c>
      <c r="Y159" s="72">
        <v>12</v>
      </c>
      <c r="Z159" s="72"/>
    </row>
    <row r="160" spans="1:36" ht="5.0999999999999996" customHeight="1"/>
    <row r="161" spans="1:31" ht="23.25" customHeight="1">
      <c r="A161" s="81" t="s">
        <v>19</v>
      </c>
      <c r="B161" s="40"/>
      <c r="C161" s="40"/>
      <c r="D161" s="40"/>
      <c r="E161" s="40"/>
      <c r="F161" s="40"/>
      <c r="G161" s="60"/>
      <c r="H161" s="30"/>
      <c r="I161" s="40" t="s">
        <v>34</v>
      </c>
      <c r="J161" s="40"/>
      <c r="K161" s="40"/>
      <c r="L161" s="60"/>
      <c r="M161" s="46" t="s">
        <v>36</v>
      </c>
      <c r="N161" s="40" t="s">
        <v>15</v>
      </c>
      <c r="O161" s="53" t="s">
        <v>12</v>
      </c>
      <c r="P161" s="40"/>
      <c r="Q161" s="60"/>
      <c r="R161" s="40" t="s">
        <v>1</v>
      </c>
      <c r="S161" s="40"/>
      <c r="T161" s="40"/>
      <c r="U161" s="40"/>
      <c r="V161" s="53" t="s">
        <v>27</v>
      </c>
      <c r="W161" s="40"/>
      <c r="X161" s="40"/>
      <c r="Y161" s="40"/>
      <c r="Z161" s="73"/>
      <c r="AD161" s="64"/>
    </row>
    <row r="162" spans="1:31" ht="23.25" customHeight="1">
      <c r="A162" s="27"/>
      <c r="B162" s="83" t="s">
        <v>160</v>
      </c>
      <c r="C162" s="33"/>
      <c r="D162" s="33"/>
      <c r="E162" s="33"/>
      <c r="F162" s="33"/>
      <c r="G162" s="37"/>
      <c r="H162" s="33"/>
      <c r="I162" s="70" t="s">
        <v>292</v>
      </c>
      <c r="J162" s="33"/>
      <c r="K162" s="83"/>
      <c r="L162" s="37"/>
      <c r="M162" s="87"/>
      <c r="N162" s="50"/>
      <c r="O162" s="90"/>
      <c r="P162" s="93"/>
      <c r="Q162" s="96"/>
      <c r="R162" s="90"/>
      <c r="S162" s="93"/>
      <c r="T162" s="93"/>
      <c r="U162" s="96"/>
      <c r="V162" s="99"/>
      <c r="W162" s="83"/>
      <c r="X162" s="83"/>
      <c r="Y162" s="83"/>
      <c r="Z162" s="101"/>
      <c r="AD162" s="103"/>
      <c r="AE162" s="64"/>
    </row>
    <row r="163" spans="1:31" ht="23.25" customHeight="1">
      <c r="A163" s="28"/>
      <c r="B163" s="83" t="s">
        <v>39</v>
      </c>
      <c r="C163" s="34"/>
      <c r="D163" s="34"/>
      <c r="E163" s="34"/>
      <c r="F163" s="34"/>
      <c r="G163" s="38"/>
      <c r="H163" s="34"/>
      <c r="I163" s="70" t="s">
        <v>353</v>
      </c>
      <c r="J163" s="34"/>
      <c r="K163" s="34"/>
      <c r="L163" s="38"/>
      <c r="M163" s="87"/>
      <c r="N163" s="51"/>
      <c r="O163" s="91"/>
      <c r="P163" s="94"/>
      <c r="Q163" s="97"/>
      <c r="R163" s="91"/>
      <c r="S163" s="94"/>
      <c r="T163" s="94"/>
      <c r="U163" s="97"/>
      <c r="V163" s="99"/>
      <c r="W163" s="83"/>
      <c r="X163" s="83"/>
      <c r="Y163" s="83"/>
      <c r="Z163" s="101"/>
      <c r="AD163" s="103"/>
    </row>
    <row r="164" spans="1:31" ht="23.25" customHeight="1">
      <c r="A164" s="28"/>
      <c r="B164" s="83" t="s">
        <v>363</v>
      </c>
      <c r="C164" s="34"/>
      <c r="D164" s="34"/>
      <c r="E164" s="34"/>
      <c r="F164" s="34"/>
      <c r="G164" s="38"/>
      <c r="H164" s="34"/>
      <c r="I164" s="70" t="s">
        <v>243</v>
      </c>
      <c r="J164" s="34"/>
      <c r="K164" s="34"/>
      <c r="L164" s="38"/>
      <c r="M164" s="87">
        <v>1</v>
      </c>
      <c r="N164" s="51" t="s">
        <v>120</v>
      </c>
      <c r="O164" s="91"/>
      <c r="P164" s="94"/>
      <c r="Q164" s="97"/>
      <c r="R164" s="91"/>
      <c r="S164" s="94"/>
      <c r="T164" s="94"/>
      <c r="U164" s="97"/>
      <c r="V164" s="99"/>
      <c r="W164" s="83"/>
      <c r="X164" s="83"/>
      <c r="Y164" s="83"/>
      <c r="Z164" s="101"/>
      <c r="AD164" s="103"/>
    </row>
    <row r="165" spans="1:31" ht="23.25" customHeight="1">
      <c r="A165" s="28"/>
      <c r="B165" s="83" t="s">
        <v>364</v>
      </c>
      <c r="C165" s="34"/>
      <c r="D165" s="34"/>
      <c r="E165" s="34"/>
      <c r="F165" s="34"/>
      <c r="G165" s="38"/>
      <c r="H165" s="34"/>
      <c r="I165" s="70" t="s">
        <v>365</v>
      </c>
      <c r="J165" s="34"/>
      <c r="K165" s="34"/>
      <c r="L165" s="38"/>
      <c r="M165" s="87"/>
      <c r="N165" s="51"/>
      <c r="O165" s="91"/>
      <c r="P165" s="94"/>
      <c r="Q165" s="97"/>
      <c r="R165" s="91"/>
      <c r="S165" s="94"/>
      <c r="T165" s="94"/>
      <c r="U165" s="97"/>
      <c r="V165" s="99"/>
      <c r="W165" s="83"/>
      <c r="X165" s="83"/>
      <c r="Y165" s="83"/>
      <c r="Z165" s="101"/>
      <c r="AD165" s="103"/>
    </row>
    <row r="166" spans="1:31" ht="23.25" customHeight="1">
      <c r="A166" s="28"/>
      <c r="B166" s="83" t="s">
        <v>340</v>
      </c>
      <c r="C166" s="34"/>
      <c r="D166" s="34"/>
      <c r="E166" s="34"/>
      <c r="F166" s="34"/>
      <c r="G166" s="38"/>
      <c r="H166" s="34"/>
      <c r="I166" s="70" t="s">
        <v>156</v>
      </c>
      <c r="J166" s="34"/>
      <c r="K166" s="34"/>
      <c r="L166" s="38"/>
      <c r="M166" s="87">
        <v>2</v>
      </c>
      <c r="N166" s="51" t="s">
        <v>161</v>
      </c>
      <c r="O166" s="91"/>
      <c r="P166" s="94"/>
      <c r="Q166" s="97"/>
      <c r="R166" s="91"/>
      <c r="S166" s="94"/>
      <c r="T166" s="94"/>
      <c r="U166" s="97"/>
      <c r="V166" s="99"/>
      <c r="W166" s="83"/>
      <c r="X166" s="83"/>
      <c r="Y166" s="83"/>
      <c r="Z166" s="101"/>
      <c r="AD166" s="103"/>
    </row>
    <row r="167" spans="1:31" ht="23.25" customHeight="1">
      <c r="A167" s="28"/>
      <c r="B167" s="83" t="s">
        <v>3</v>
      </c>
      <c r="C167" s="34"/>
      <c r="D167" s="34"/>
      <c r="E167" s="34"/>
      <c r="F167" s="34"/>
      <c r="G167" s="38"/>
      <c r="H167" s="34"/>
      <c r="I167" s="70" t="s">
        <v>367</v>
      </c>
      <c r="J167" s="34"/>
      <c r="K167" s="34"/>
      <c r="L167" s="38"/>
      <c r="M167" s="87"/>
      <c r="N167" s="51"/>
      <c r="O167" s="91"/>
      <c r="P167" s="94"/>
      <c r="Q167" s="97"/>
      <c r="R167" s="91"/>
      <c r="S167" s="94"/>
      <c r="T167" s="94"/>
      <c r="U167" s="97"/>
      <c r="V167" s="99"/>
      <c r="W167" s="83"/>
      <c r="X167" s="83"/>
      <c r="Y167" s="83"/>
      <c r="Z167" s="101"/>
      <c r="AD167" s="103"/>
    </row>
    <row r="168" spans="1:31" ht="23.25" customHeight="1">
      <c r="A168" s="28"/>
      <c r="B168" s="83" t="s">
        <v>368</v>
      </c>
      <c r="C168" s="34"/>
      <c r="D168" s="34"/>
      <c r="E168" s="34"/>
      <c r="F168" s="34"/>
      <c r="G168" s="38"/>
      <c r="H168" s="34"/>
      <c r="I168" s="70" t="s">
        <v>370</v>
      </c>
      <c r="J168" s="34"/>
      <c r="K168" s="34"/>
      <c r="L168" s="38"/>
      <c r="M168" s="87">
        <v>2</v>
      </c>
      <c r="N168" s="51" t="s">
        <v>75</v>
      </c>
      <c r="O168" s="91"/>
      <c r="P168" s="94"/>
      <c r="Q168" s="97"/>
      <c r="R168" s="91"/>
      <c r="S168" s="94"/>
      <c r="T168" s="94"/>
      <c r="U168" s="97"/>
      <c r="V168" s="99"/>
      <c r="W168" s="83"/>
      <c r="X168" s="83"/>
      <c r="Y168" s="83"/>
      <c r="Z168" s="101"/>
      <c r="AD168" s="103"/>
    </row>
    <row r="169" spans="1:31" ht="23.25" customHeight="1">
      <c r="A169" s="28"/>
      <c r="B169" s="83" t="s">
        <v>371</v>
      </c>
      <c r="C169" s="34"/>
      <c r="D169" s="34"/>
      <c r="E169" s="34"/>
      <c r="F169" s="34"/>
      <c r="G169" s="38"/>
      <c r="H169" s="34"/>
      <c r="I169" s="70" t="s">
        <v>181</v>
      </c>
      <c r="J169" s="34"/>
      <c r="K169" s="34"/>
      <c r="L169" s="38"/>
      <c r="M169" s="87"/>
      <c r="N169" s="51"/>
      <c r="O169" s="91"/>
      <c r="P169" s="94"/>
      <c r="Q169" s="97"/>
      <c r="R169" s="91"/>
      <c r="S169" s="94"/>
      <c r="T169" s="94"/>
      <c r="U169" s="97"/>
      <c r="V169" s="99"/>
      <c r="W169" s="83"/>
      <c r="X169" s="83"/>
      <c r="Y169" s="83"/>
      <c r="Z169" s="101"/>
      <c r="AD169" s="103"/>
    </row>
    <row r="170" spans="1:31" ht="23.25" customHeight="1">
      <c r="A170" s="28"/>
      <c r="B170" s="83" t="s">
        <v>338</v>
      </c>
      <c r="C170" s="34"/>
      <c r="D170" s="34"/>
      <c r="E170" s="34"/>
      <c r="F170" s="34"/>
      <c r="G170" s="38"/>
      <c r="H170" s="34"/>
      <c r="I170" s="70" t="s">
        <v>355</v>
      </c>
      <c r="J170" s="34"/>
      <c r="K170" s="34"/>
      <c r="L170" s="38"/>
      <c r="M170" s="87">
        <v>2</v>
      </c>
      <c r="N170" s="51" t="s">
        <v>75</v>
      </c>
      <c r="O170" s="91"/>
      <c r="P170" s="94"/>
      <c r="Q170" s="97"/>
      <c r="R170" s="91"/>
      <c r="S170" s="94"/>
      <c r="T170" s="94"/>
      <c r="U170" s="97"/>
      <c r="V170" s="99"/>
      <c r="W170" s="83"/>
      <c r="X170" s="83"/>
      <c r="Y170" s="83"/>
      <c r="Z170" s="101"/>
      <c r="AD170" s="103"/>
    </row>
    <row r="171" spans="1:31" ht="23.25" customHeight="1">
      <c r="A171" s="28"/>
      <c r="B171" s="83" t="s">
        <v>372</v>
      </c>
      <c r="C171" s="34"/>
      <c r="D171" s="34"/>
      <c r="E171" s="34"/>
      <c r="F171" s="34"/>
      <c r="G171" s="38"/>
      <c r="H171" s="34"/>
      <c r="I171" s="70" t="s">
        <v>135</v>
      </c>
      <c r="J171" s="34"/>
      <c r="K171" s="34"/>
      <c r="L171" s="38"/>
      <c r="M171" s="87"/>
      <c r="N171" s="51"/>
      <c r="O171" s="91"/>
      <c r="P171" s="94"/>
      <c r="Q171" s="97"/>
      <c r="R171" s="91"/>
      <c r="S171" s="94"/>
      <c r="T171" s="94"/>
      <c r="U171" s="97"/>
      <c r="V171" s="99"/>
      <c r="W171" s="83"/>
      <c r="X171" s="83"/>
      <c r="Y171" s="83"/>
      <c r="Z171" s="101"/>
      <c r="AD171" s="103"/>
    </row>
    <row r="172" spans="1:31" ht="23.25" customHeight="1">
      <c r="A172" s="28"/>
      <c r="B172" s="83" t="s">
        <v>338</v>
      </c>
      <c r="C172" s="34"/>
      <c r="D172" s="34"/>
      <c r="E172" s="34"/>
      <c r="F172" s="34"/>
      <c r="G172" s="38"/>
      <c r="H172" s="34"/>
      <c r="I172" s="70" t="s">
        <v>243</v>
      </c>
      <c r="J172" s="34"/>
      <c r="K172" s="34"/>
      <c r="L172" s="38"/>
      <c r="M172" s="87">
        <v>1</v>
      </c>
      <c r="N172" s="51" t="s">
        <v>75</v>
      </c>
      <c r="O172" s="91"/>
      <c r="P172" s="94"/>
      <c r="Q172" s="97"/>
      <c r="R172" s="91"/>
      <c r="S172" s="94"/>
      <c r="T172" s="94"/>
      <c r="U172" s="97"/>
      <c r="V172" s="99"/>
      <c r="W172" s="83"/>
      <c r="X172" s="83"/>
      <c r="Y172" s="83"/>
      <c r="Z172" s="101"/>
      <c r="AD172" s="103"/>
    </row>
    <row r="173" spans="1:31" ht="23.25" customHeight="1">
      <c r="A173" s="28"/>
      <c r="B173" s="83" t="s">
        <v>375</v>
      </c>
      <c r="C173" s="34"/>
      <c r="D173" s="34"/>
      <c r="E173" s="34"/>
      <c r="F173" s="34"/>
      <c r="G173" s="38"/>
      <c r="H173" s="34"/>
      <c r="I173" s="70" t="s">
        <v>377</v>
      </c>
      <c r="J173" s="34"/>
      <c r="K173" s="34"/>
      <c r="L173" s="38"/>
      <c r="M173" s="87"/>
      <c r="N173" s="51"/>
      <c r="O173" s="91"/>
      <c r="P173" s="94"/>
      <c r="Q173" s="97"/>
      <c r="R173" s="91"/>
      <c r="S173" s="94"/>
      <c r="T173" s="94"/>
      <c r="U173" s="97"/>
      <c r="V173" s="99"/>
      <c r="W173" s="83"/>
      <c r="X173" s="83"/>
      <c r="Y173" s="83"/>
      <c r="Z173" s="101"/>
      <c r="AD173" s="103"/>
    </row>
    <row r="174" spans="1:31" ht="23.25" customHeight="1">
      <c r="A174" s="28"/>
      <c r="B174" s="83" t="s">
        <v>338</v>
      </c>
      <c r="C174" s="34"/>
      <c r="D174" s="34"/>
      <c r="E174" s="34"/>
      <c r="F174" s="34"/>
      <c r="G174" s="38"/>
      <c r="H174" s="34"/>
      <c r="I174" s="70" t="s">
        <v>355</v>
      </c>
      <c r="J174" s="34"/>
      <c r="K174" s="34"/>
      <c r="L174" s="38"/>
      <c r="M174" s="87">
        <v>2</v>
      </c>
      <c r="N174" s="51" t="s">
        <v>75</v>
      </c>
      <c r="O174" s="91"/>
      <c r="P174" s="94"/>
      <c r="Q174" s="97"/>
      <c r="R174" s="91"/>
      <c r="S174" s="94"/>
      <c r="T174" s="94"/>
      <c r="U174" s="97"/>
      <c r="V174" s="99"/>
      <c r="W174" s="83"/>
      <c r="X174" s="83"/>
      <c r="Y174" s="83"/>
      <c r="Z174" s="101"/>
      <c r="AD174" s="103"/>
    </row>
    <row r="175" spans="1:31" ht="23.25" customHeight="1">
      <c r="A175" s="28"/>
      <c r="B175" s="83" t="s">
        <v>204</v>
      </c>
      <c r="C175" s="34"/>
      <c r="D175" s="34"/>
      <c r="E175" s="34"/>
      <c r="F175" s="34"/>
      <c r="G175" s="38"/>
      <c r="H175" s="34"/>
      <c r="I175" s="70" t="s">
        <v>342</v>
      </c>
      <c r="J175" s="34"/>
      <c r="K175" s="34"/>
      <c r="L175" s="38"/>
      <c r="M175" s="87"/>
      <c r="N175" s="51"/>
      <c r="O175" s="91"/>
      <c r="P175" s="94"/>
      <c r="Q175" s="97"/>
      <c r="R175" s="91"/>
      <c r="S175" s="94"/>
      <c r="T175" s="94"/>
      <c r="U175" s="97"/>
      <c r="V175" s="99"/>
      <c r="W175" s="83"/>
      <c r="X175" s="83"/>
      <c r="Y175" s="83"/>
      <c r="Z175" s="101"/>
      <c r="AD175" s="103"/>
    </row>
    <row r="176" spans="1:31" ht="23.25" customHeight="1">
      <c r="A176" s="28"/>
      <c r="B176" s="83" t="s">
        <v>338</v>
      </c>
      <c r="C176" s="34"/>
      <c r="D176" s="34"/>
      <c r="E176" s="34"/>
      <c r="F176" s="34"/>
      <c r="G176" s="38"/>
      <c r="H176" s="34"/>
      <c r="I176" s="70" t="s">
        <v>316</v>
      </c>
      <c r="J176" s="34"/>
      <c r="K176" s="34"/>
      <c r="L176" s="38"/>
      <c r="M176" s="87">
        <v>2</v>
      </c>
      <c r="N176" s="51" t="s">
        <v>75</v>
      </c>
      <c r="O176" s="91"/>
      <c r="P176" s="94"/>
      <c r="Q176" s="97"/>
      <c r="R176" s="91"/>
      <c r="S176" s="94"/>
      <c r="T176" s="94"/>
      <c r="U176" s="97"/>
      <c r="V176" s="99"/>
      <c r="W176" s="83"/>
      <c r="X176" s="83"/>
      <c r="Y176" s="83"/>
      <c r="Z176" s="101"/>
      <c r="AD176" s="103"/>
    </row>
    <row r="177" spans="1:36" ht="23.25" customHeight="1">
      <c r="A177" s="28"/>
      <c r="B177" s="83" t="s">
        <v>251</v>
      </c>
      <c r="C177" s="34"/>
      <c r="D177" s="34"/>
      <c r="E177" s="34"/>
      <c r="F177" s="34"/>
      <c r="G177" s="38"/>
      <c r="H177" s="34"/>
      <c r="I177" s="70" t="s">
        <v>378</v>
      </c>
      <c r="J177" s="34"/>
      <c r="K177" s="34"/>
      <c r="L177" s="38"/>
      <c r="M177" s="87"/>
      <c r="N177" s="51"/>
      <c r="O177" s="91"/>
      <c r="P177" s="94"/>
      <c r="Q177" s="97"/>
      <c r="R177" s="91"/>
      <c r="S177" s="94"/>
      <c r="T177" s="94"/>
      <c r="U177" s="97"/>
      <c r="V177" s="99"/>
      <c r="W177" s="83"/>
      <c r="X177" s="83"/>
      <c r="Y177" s="83"/>
      <c r="Z177" s="101"/>
      <c r="AD177" s="103"/>
    </row>
    <row r="178" spans="1:36" ht="23.25" customHeight="1">
      <c r="A178" s="28"/>
      <c r="B178" s="83" t="s">
        <v>338</v>
      </c>
      <c r="C178" s="34"/>
      <c r="D178" s="34"/>
      <c r="E178" s="34"/>
      <c r="F178" s="34"/>
      <c r="G178" s="38"/>
      <c r="H178" s="34"/>
      <c r="I178" s="70" t="s">
        <v>383</v>
      </c>
      <c r="J178" s="34"/>
      <c r="K178" s="34"/>
      <c r="L178" s="38"/>
      <c r="M178" s="87">
        <v>2</v>
      </c>
      <c r="N178" s="51" t="s">
        <v>75</v>
      </c>
      <c r="O178" s="91"/>
      <c r="P178" s="94"/>
      <c r="Q178" s="97"/>
      <c r="R178" s="91"/>
      <c r="S178" s="94"/>
      <c r="T178" s="94"/>
      <c r="U178" s="97"/>
      <c r="V178" s="99"/>
      <c r="W178" s="83"/>
      <c r="X178" s="83"/>
      <c r="Y178" s="83"/>
      <c r="Z178" s="101"/>
      <c r="AD178" s="103"/>
    </row>
    <row r="179" spans="1:36" ht="23.25" customHeight="1">
      <c r="A179" s="82"/>
      <c r="B179" s="83" t="s">
        <v>163</v>
      </c>
      <c r="C179" s="85"/>
      <c r="D179" s="85"/>
      <c r="E179" s="85"/>
      <c r="F179" s="85"/>
      <c r="G179" s="86"/>
      <c r="H179" s="85"/>
      <c r="I179" s="70" t="s">
        <v>292</v>
      </c>
      <c r="J179" s="85"/>
      <c r="K179" s="85"/>
      <c r="L179" s="86"/>
      <c r="M179" s="87"/>
      <c r="N179" s="89"/>
      <c r="O179" s="91"/>
      <c r="P179" s="94"/>
      <c r="Q179" s="97"/>
      <c r="R179" s="91"/>
      <c r="S179" s="94"/>
      <c r="T179" s="94"/>
      <c r="U179" s="97"/>
      <c r="V179" s="99"/>
      <c r="W179" s="83"/>
      <c r="X179" s="83"/>
      <c r="Y179" s="83"/>
      <c r="Z179" s="101"/>
      <c r="AD179" s="103"/>
    </row>
    <row r="180" spans="1:36" ht="23.25" customHeight="1">
      <c r="A180" s="82"/>
      <c r="B180" s="83" t="s">
        <v>139</v>
      </c>
      <c r="C180" s="85"/>
      <c r="D180" s="85"/>
      <c r="E180" s="85"/>
      <c r="F180" s="85"/>
      <c r="G180" s="86"/>
      <c r="H180" s="85"/>
      <c r="I180" s="70" t="s">
        <v>385</v>
      </c>
      <c r="J180" s="85"/>
      <c r="K180" s="85"/>
      <c r="L180" s="86"/>
      <c r="M180" s="87"/>
      <c r="N180" s="89"/>
      <c r="O180" s="91"/>
      <c r="P180" s="94"/>
      <c r="Q180" s="97"/>
      <c r="R180" s="91"/>
      <c r="S180" s="94"/>
      <c r="T180" s="94"/>
      <c r="U180" s="97"/>
      <c r="V180" s="99"/>
      <c r="W180" s="83"/>
      <c r="X180" s="83"/>
      <c r="Y180" s="83"/>
      <c r="Z180" s="101"/>
      <c r="AD180" s="103"/>
    </row>
    <row r="181" spans="1:36" ht="23.25" customHeight="1">
      <c r="A181" s="29"/>
      <c r="B181" s="84" t="s">
        <v>386</v>
      </c>
      <c r="C181" s="35"/>
      <c r="D181" s="44"/>
      <c r="E181" s="44"/>
      <c r="F181" s="44"/>
      <c r="G181" s="45"/>
      <c r="H181" s="44"/>
      <c r="I181" s="84" t="s">
        <v>60</v>
      </c>
      <c r="J181" s="44"/>
      <c r="K181" s="44"/>
      <c r="L181" s="45"/>
      <c r="M181" s="88">
        <v>2</v>
      </c>
      <c r="N181" s="52" t="s">
        <v>75</v>
      </c>
      <c r="O181" s="92"/>
      <c r="P181" s="95"/>
      <c r="Q181" s="98"/>
      <c r="R181" s="92"/>
      <c r="S181" s="95"/>
      <c r="T181" s="95"/>
      <c r="U181" s="98"/>
      <c r="V181" s="100"/>
      <c r="W181" s="84"/>
      <c r="X181" s="84"/>
      <c r="Y181" s="84"/>
      <c r="Z181" s="102"/>
      <c r="AD181" s="103"/>
      <c r="AJ181" s="104">
        <f>SUM(R164:U181)</f>
        <v>0</v>
      </c>
    </row>
    <row r="182" spans="1:36" ht="18.75" customHeight="1">
      <c r="S182" s="65"/>
      <c r="X182" s="64"/>
      <c r="Y182" s="72"/>
      <c r="Z182" s="72"/>
    </row>
    <row r="183" spans="1:36" ht="14.1" customHeight="1">
      <c r="A183" s="23" t="s">
        <v>29</v>
      </c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36" ht="14.1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36" ht="14.1" customHeight="1">
      <c r="S185" s="64"/>
      <c r="T185" s="66"/>
      <c r="U185" s="64"/>
      <c r="V185" s="66"/>
      <c r="W185" s="64"/>
      <c r="X185" s="64" t="s">
        <v>22</v>
      </c>
      <c r="Y185" s="72">
        <v>13</v>
      </c>
      <c r="Z185" s="72"/>
    </row>
    <row r="186" spans="1:36" ht="5.0999999999999996" customHeight="1"/>
    <row r="187" spans="1:36" ht="23.25" customHeight="1">
      <c r="A187" s="81" t="s">
        <v>19</v>
      </c>
      <c r="B187" s="40"/>
      <c r="C187" s="40"/>
      <c r="D187" s="40"/>
      <c r="E187" s="40"/>
      <c r="F187" s="40"/>
      <c r="G187" s="60"/>
      <c r="H187" s="30"/>
      <c r="I187" s="40" t="s">
        <v>34</v>
      </c>
      <c r="J187" s="40"/>
      <c r="K187" s="40"/>
      <c r="L187" s="60"/>
      <c r="M187" s="46" t="s">
        <v>36</v>
      </c>
      <c r="N187" s="40" t="s">
        <v>15</v>
      </c>
      <c r="O187" s="53" t="s">
        <v>12</v>
      </c>
      <c r="P187" s="40"/>
      <c r="Q187" s="60"/>
      <c r="R187" s="40" t="s">
        <v>1</v>
      </c>
      <c r="S187" s="40"/>
      <c r="T187" s="40"/>
      <c r="U187" s="40"/>
      <c r="V187" s="53" t="s">
        <v>27</v>
      </c>
      <c r="W187" s="40"/>
      <c r="X187" s="40"/>
      <c r="Y187" s="40"/>
      <c r="Z187" s="73"/>
      <c r="AD187" s="64"/>
    </row>
    <row r="188" spans="1:36" ht="23.25" customHeight="1">
      <c r="A188" s="27"/>
      <c r="B188" s="83" t="s">
        <v>387</v>
      </c>
      <c r="C188" s="33"/>
      <c r="D188" s="33"/>
      <c r="E188" s="33"/>
      <c r="F188" s="33"/>
      <c r="G188" s="37"/>
      <c r="H188" s="33"/>
      <c r="I188" s="70" t="s">
        <v>388</v>
      </c>
      <c r="J188" s="33"/>
      <c r="K188" s="83"/>
      <c r="L188" s="37"/>
      <c r="M188" s="87">
        <v>1</v>
      </c>
      <c r="N188" s="50" t="s">
        <v>165</v>
      </c>
      <c r="O188" s="90"/>
      <c r="P188" s="93"/>
      <c r="Q188" s="96"/>
      <c r="R188" s="90"/>
      <c r="S188" s="93"/>
      <c r="T188" s="93"/>
      <c r="U188" s="96"/>
      <c r="V188" s="99"/>
      <c r="W188" s="83"/>
      <c r="X188" s="83"/>
      <c r="Y188" s="83"/>
      <c r="Z188" s="101"/>
      <c r="AD188" s="103"/>
      <c r="AE188" s="64"/>
    </row>
    <row r="189" spans="1:36" ht="23.25" customHeight="1">
      <c r="A189" s="28"/>
      <c r="B189" s="83" t="s">
        <v>389</v>
      </c>
      <c r="C189" s="34"/>
      <c r="D189" s="34"/>
      <c r="E189" s="34"/>
      <c r="F189" s="34"/>
      <c r="G189" s="38"/>
      <c r="H189" s="34"/>
      <c r="I189" s="70" t="s">
        <v>391</v>
      </c>
      <c r="J189" s="34"/>
      <c r="K189" s="34"/>
      <c r="L189" s="38"/>
      <c r="M189" s="87">
        <v>4</v>
      </c>
      <c r="N189" s="51" t="s">
        <v>56</v>
      </c>
      <c r="O189" s="91"/>
      <c r="P189" s="94"/>
      <c r="Q189" s="97"/>
      <c r="R189" s="91"/>
      <c r="S189" s="94"/>
      <c r="T189" s="94"/>
      <c r="U189" s="97"/>
      <c r="V189" s="99"/>
      <c r="W189" s="83"/>
      <c r="X189" s="83"/>
      <c r="Y189" s="83"/>
      <c r="Z189" s="101"/>
      <c r="AD189" s="103"/>
    </row>
    <row r="190" spans="1:36" ht="23.25" customHeight="1">
      <c r="A190" s="28"/>
      <c r="B190" s="83" t="s">
        <v>159</v>
      </c>
      <c r="C190" s="34"/>
      <c r="D190" s="34"/>
      <c r="E190" s="34"/>
      <c r="F190" s="34"/>
      <c r="G190" s="38"/>
      <c r="H190" s="34"/>
      <c r="I190" s="70" t="s">
        <v>267</v>
      </c>
      <c r="J190" s="34"/>
      <c r="K190" s="34"/>
      <c r="L190" s="38"/>
      <c r="M190" s="87">
        <v>1</v>
      </c>
      <c r="N190" s="51" t="s">
        <v>129</v>
      </c>
      <c r="O190" s="91"/>
      <c r="P190" s="94"/>
      <c r="Q190" s="97"/>
      <c r="R190" s="91"/>
      <c r="S190" s="94"/>
      <c r="T190" s="94"/>
      <c r="U190" s="97"/>
      <c r="V190" s="99"/>
      <c r="W190" s="83"/>
      <c r="X190" s="83"/>
      <c r="Y190" s="83"/>
      <c r="Z190" s="101"/>
      <c r="AD190" s="103"/>
    </row>
    <row r="191" spans="1:36" ht="23.25" customHeight="1">
      <c r="A191" s="28"/>
      <c r="B191" s="83" t="s">
        <v>167</v>
      </c>
      <c r="C191" s="34"/>
      <c r="D191" s="34"/>
      <c r="E191" s="34"/>
      <c r="F191" s="34"/>
      <c r="G191" s="38"/>
      <c r="H191" s="34"/>
      <c r="I191" s="70" t="s">
        <v>292</v>
      </c>
      <c r="J191" s="34"/>
      <c r="K191" s="34"/>
      <c r="L191" s="38"/>
      <c r="M191" s="87"/>
      <c r="N191" s="51"/>
      <c r="O191" s="91"/>
      <c r="P191" s="94"/>
      <c r="Q191" s="97"/>
      <c r="R191" s="91"/>
      <c r="S191" s="94"/>
      <c r="T191" s="94"/>
      <c r="U191" s="97"/>
      <c r="V191" s="99"/>
      <c r="W191" s="83"/>
      <c r="X191" s="83"/>
      <c r="Y191" s="83"/>
      <c r="Z191" s="101"/>
      <c r="AD191" s="103"/>
    </row>
    <row r="192" spans="1:36" ht="23.25" customHeight="1">
      <c r="A192" s="28"/>
      <c r="B192" s="83" t="s">
        <v>392</v>
      </c>
      <c r="C192" s="34"/>
      <c r="D192" s="34"/>
      <c r="E192" s="34"/>
      <c r="F192" s="34"/>
      <c r="G192" s="38"/>
      <c r="H192" s="34"/>
      <c r="I192" s="70" t="s">
        <v>60</v>
      </c>
      <c r="J192" s="34"/>
      <c r="K192" s="34"/>
      <c r="L192" s="38"/>
      <c r="M192" s="87">
        <v>2</v>
      </c>
      <c r="N192" s="51" t="s">
        <v>75</v>
      </c>
      <c r="O192" s="91"/>
      <c r="P192" s="94"/>
      <c r="Q192" s="97"/>
      <c r="R192" s="91"/>
      <c r="S192" s="94"/>
      <c r="T192" s="94"/>
      <c r="U192" s="97"/>
      <c r="V192" s="99"/>
      <c r="W192" s="83"/>
      <c r="X192" s="83"/>
      <c r="Y192" s="83"/>
      <c r="Z192" s="101"/>
      <c r="AD192" s="103"/>
    </row>
    <row r="193" spans="1:36" ht="23.25" customHeight="1">
      <c r="A193" s="28"/>
      <c r="B193" s="83" t="s">
        <v>386</v>
      </c>
      <c r="C193" s="34"/>
      <c r="D193" s="34"/>
      <c r="E193" s="34"/>
      <c r="F193" s="34"/>
      <c r="G193" s="38"/>
      <c r="H193" s="34"/>
      <c r="I193" s="70" t="s">
        <v>60</v>
      </c>
      <c r="J193" s="34"/>
      <c r="K193" s="34"/>
      <c r="L193" s="38"/>
      <c r="M193" s="87">
        <v>2</v>
      </c>
      <c r="N193" s="51" t="s">
        <v>75</v>
      </c>
      <c r="O193" s="91"/>
      <c r="P193" s="94"/>
      <c r="Q193" s="97"/>
      <c r="R193" s="91"/>
      <c r="S193" s="94"/>
      <c r="T193" s="94"/>
      <c r="U193" s="97"/>
      <c r="V193" s="99"/>
      <c r="W193" s="83"/>
      <c r="X193" s="83"/>
      <c r="Y193" s="83"/>
      <c r="Z193" s="101"/>
      <c r="AD193" s="103"/>
    </row>
    <row r="194" spans="1:36" ht="23.25" customHeight="1">
      <c r="A194" s="28"/>
      <c r="B194" s="83" t="s">
        <v>387</v>
      </c>
      <c r="C194" s="34"/>
      <c r="D194" s="34"/>
      <c r="E194" s="34"/>
      <c r="F194" s="34"/>
      <c r="G194" s="38"/>
      <c r="H194" s="34"/>
      <c r="I194" s="70" t="s">
        <v>388</v>
      </c>
      <c r="J194" s="34"/>
      <c r="K194" s="34"/>
      <c r="L194" s="38"/>
      <c r="M194" s="87">
        <v>2</v>
      </c>
      <c r="N194" s="51" t="s">
        <v>165</v>
      </c>
      <c r="O194" s="91"/>
      <c r="P194" s="94"/>
      <c r="Q194" s="97"/>
      <c r="R194" s="91"/>
      <c r="S194" s="94"/>
      <c r="T194" s="94"/>
      <c r="U194" s="97"/>
      <c r="V194" s="99"/>
      <c r="W194" s="83"/>
      <c r="X194" s="83"/>
      <c r="Y194" s="83"/>
      <c r="Z194" s="101"/>
      <c r="AD194" s="103"/>
    </row>
    <row r="195" spans="1:36" ht="23.25" customHeight="1">
      <c r="A195" s="28"/>
      <c r="B195" s="83" t="s">
        <v>389</v>
      </c>
      <c r="C195" s="34"/>
      <c r="D195" s="34"/>
      <c r="E195" s="34"/>
      <c r="F195" s="34"/>
      <c r="G195" s="38"/>
      <c r="H195" s="34"/>
      <c r="I195" s="70" t="s">
        <v>391</v>
      </c>
      <c r="J195" s="34"/>
      <c r="K195" s="34"/>
      <c r="L195" s="38"/>
      <c r="M195" s="87">
        <v>8</v>
      </c>
      <c r="N195" s="51" t="s">
        <v>56</v>
      </c>
      <c r="O195" s="91"/>
      <c r="P195" s="94"/>
      <c r="Q195" s="97"/>
      <c r="R195" s="91"/>
      <c r="S195" s="94"/>
      <c r="T195" s="94"/>
      <c r="U195" s="97"/>
      <c r="V195" s="99"/>
      <c r="W195" s="83"/>
      <c r="X195" s="83"/>
      <c r="Y195" s="83"/>
      <c r="Z195" s="101"/>
      <c r="AD195" s="103"/>
    </row>
    <row r="196" spans="1:36" ht="23.25" customHeight="1">
      <c r="A196" s="28"/>
      <c r="B196" s="83" t="s">
        <v>159</v>
      </c>
      <c r="C196" s="34"/>
      <c r="D196" s="34"/>
      <c r="E196" s="34"/>
      <c r="F196" s="34"/>
      <c r="G196" s="38"/>
      <c r="H196" s="34"/>
      <c r="I196" s="70" t="s">
        <v>267</v>
      </c>
      <c r="J196" s="34"/>
      <c r="K196" s="34"/>
      <c r="L196" s="38"/>
      <c r="M196" s="87">
        <v>2</v>
      </c>
      <c r="N196" s="51" t="s">
        <v>129</v>
      </c>
      <c r="O196" s="91"/>
      <c r="P196" s="94"/>
      <c r="Q196" s="97"/>
      <c r="R196" s="91"/>
      <c r="S196" s="94"/>
      <c r="T196" s="94"/>
      <c r="U196" s="97"/>
      <c r="V196" s="99"/>
      <c r="W196" s="83"/>
      <c r="X196" s="83"/>
      <c r="Y196" s="83"/>
      <c r="Z196" s="101"/>
      <c r="AD196" s="103"/>
    </row>
    <row r="197" spans="1:36" ht="23.25" customHeight="1">
      <c r="A197" s="28"/>
      <c r="B197" s="83" t="s">
        <v>168</v>
      </c>
      <c r="C197" s="34"/>
      <c r="D197" s="34"/>
      <c r="E197" s="34"/>
      <c r="F197" s="34"/>
      <c r="G197" s="38"/>
      <c r="H197" s="34"/>
      <c r="I197" s="70" t="s">
        <v>292</v>
      </c>
      <c r="J197" s="34"/>
      <c r="K197" s="34"/>
      <c r="L197" s="38"/>
      <c r="M197" s="87"/>
      <c r="N197" s="51"/>
      <c r="O197" s="91"/>
      <c r="P197" s="94"/>
      <c r="Q197" s="97"/>
      <c r="R197" s="91"/>
      <c r="S197" s="94"/>
      <c r="T197" s="94"/>
      <c r="U197" s="97"/>
      <c r="V197" s="99"/>
      <c r="W197" s="83"/>
      <c r="X197" s="83"/>
      <c r="Y197" s="83"/>
      <c r="Z197" s="101"/>
      <c r="AD197" s="103"/>
    </row>
    <row r="198" spans="1:36" ht="23.25" customHeight="1">
      <c r="A198" s="28"/>
      <c r="B198" s="83" t="s">
        <v>169</v>
      </c>
      <c r="C198" s="34"/>
      <c r="D198" s="34"/>
      <c r="E198" s="34"/>
      <c r="F198" s="34"/>
      <c r="G198" s="38"/>
      <c r="H198" s="34"/>
      <c r="I198" s="70" t="s">
        <v>292</v>
      </c>
      <c r="J198" s="34"/>
      <c r="K198" s="34"/>
      <c r="L198" s="38"/>
      <c r="M198" s="87"/>
      <c r="N198" s="51"/>
      <c r="O198" s="91"/>
      <c r="P198" s="94"/>
      <c r="Q198" s="97"/>
      <c r="R198" s="91"/>
      <c r="S198" s="94"/>
      <c r="T198" s="94"/>
      <c r="U198" s="97"/>
      <c r="V198" s="99"/>
      <c r="W198" s="83"/>
      <c r="X198" s="83"/>
      <c r="Y198" s="83"/>
      <c r="Z198" s="101"/>
      <c r="AD198" s="103"/>
    </row>
    <row r="199" spans="1:36" ht="23.25" customHeight="1">
      <c r="A199" s="28"/>
      <c r="B199" s="83" t="s">
        <v>386</v>
      </c>
      <c r="C199" s="34"/>
      <c r="D199" s="34"/>
      <c r="E199" s="34"/>
      <c r="F199" s="34"/>
      <c r="G199" s="38"/>
      <c r="H199" s="34"/>
      <c r="I199" s="70" t="s">
        <v>394</v>
      </c>
      <c r="J199" s="34"/>
      <c r="K199" s="34"/>
      <c r="L199" s="38"/>
      <c r="M199" s="87">
        <v>8</v>
      </c>
      <c r="N199" s="51" t="s">
        <v>75</v>
      </c>
      <c r="O199" s="91"/>
      <c r="P199" s="94"/>
      <c r="Q199" s="97"/>
      <c r="R199" s="91"/>
      <c r="S199" s="94"/>
      <c r="T199" s="94"/>
      <c r="U199" s="97"/>
      <c r="V199" s="99"/>
      <c r="W199" s="83"/>
      <c r="X199" s="83"/>
      <c r="Y199" s="83"/>
      <c r="Z199" s="101"/>
      <c r="AD199" s="103"/>
    </row>
    <row r="200" spans="1:36" ht="23.25" customHeight="1">
      <c r="A200" s="28"/>
      <c r="B200" s="83" t="s">
        <v>389</v>
      </c>
      <c r="C200" s="34"/>
      <c r="D200" s="34"/>
      <c r="E200" s="34"/>
      <c r="F200" s="34"/>
      <c r="G200" s="38"/>
      <c r="H200" s="34"/>
      <c r="I200" s="70" t="s">
        <v>395</v>
      </c>
      <c r="J200" s="34"/>
      <c r="K200" s="34"/>
      <c r="L200" s="38"/>
      <c r="M200" s="87">
        <v>16</v>
      </c>
      <c r="N200" s="51" t="s">
        <v>56</v>
      </c>
      <c r="O200" s="91"/>
      <c r="P200" s="94"/>
      <c r="Q200" s="97"/>
      <c r="R200" s="91"/>
      <c r="S200" s="94"/>
      <c r="T200" s="94"/>
      <c r="U200" s="97"/>
      <c r="V200" s="99"/>
      <c r="W200" s="83"/>
      <c r="X200" s="83"/>
      <c r="Y200" s="83"/>
      <c r="Z200" s="101"/>
      <c r="AD200" s="103"/>
    </row>
    <row r="201" spans="1:36" ht="23.25" customHeight="1">
      <c r="A201" s="28"/>
      <c r="B201" s="83" t="s">
        <v>159</v>
      </c>
      <c r="C201" s="34"/>
      <c r="D201" s="34"/>
      <c r="E201" s="34"/>
      <c r="F201" s="34"/>
      <c r="G201" s="38"/>
      <c r="H201" s="34"/>
      <c r="I201" s="70" t="s">
        <v>396</v>
      </c>
      <c r="J201" s="34"/>
      <c r="K201" s="34"/>
      <c r="L201" s="38"/>
      <c r="M201" s="87">
        <v>4</v>
      </c>
      <c r="N201" s="51" t="s">
        <v>129</v>
      </c>
      <c r="O201" s="91"/>
      <c r="P201" s="94"/>
      <c r="Q201" s="97"/>
      <c r="R201" s="91"/>
      <c r="S201" s="94"/>
      <c r="T201" s="94"/>
      <c r="U201" s="97"/>
      <c r="V201" s="99"/>
      <c r="W201" s="83"/>
      <c r="X201" s="83"/>
      <c r="Y201" s="83"/>
      <c r="Z201" s="101"/>
      <c r="AD201" s="103"/>
    </row>
    <row r="202" spans="1:36" ht="23.25" customHeight="1">
      <c r="A202" s="28"/>
      <c r="B202" s="83" t="s">
        <v>172</v>
      </c>
      <c r="C202" s="34"/>
      <c r="D202" s="34"/>
      <c r="E202" s="34"/>
      <c r="F202" s="34"/>
      <c r="G202" s="38"/>
      <c r="H202" s="34"/>
      <c r="I202" s="70" t="s">
        <v>292</v>
      </c>
      <c r="J202" s="34"/>
      <c r="K202" s="34"/>
      <c r="L202" s="38"/>
      <c r="M202" s="87"/>
      <c r="N202" s="51"/>
      <c r="O202" s="91"/>
      <c r="P202" s="94"/>
      <c r="Q202" s="97"/>
      <c r="R202" s="91"/>
      <c r="S202" s="94"/>
      <c r="T202" s="94"/>
      <c r="U202" s="97"/>
      <c r="V202" s="99"/>
      <c r="W202" s="83"/>
      <c r="X202" s="83"/>
      <c r="Y202" s="83"/>
      <c r="Z202" s="101"/>
      <c r="AD202" s="103"/>
    </row>
    <row r="203" spans="1:36" ht="23.25" customHeight="1">
      <c r="A203" s="28"/>
      <c r="B203" s="83" t="s">
        <v>386</v>
      </c>
      <c r="C203" s="34"/>
      <c r="D203" s="34"/>
      <c r="E203" s="34"/>
      <c r="F203" s="34"/>
      <c r="G203" s="38"/>
      <c r="H203" s="34"/>
      <c r="I203" s="70" t="s">
        <v>394</v>
      </c>
      <c r="J203" s="34"/>
      <c r="K203" s="34"/>
      <c r="L203" s="38"/>
      <c r="M203" s="87">
        <v>4</v>
      </c>
      <c r="N203" s="51" t="s">
        <v>75</v>
      </c>
      <c r="O203" s="91"/>
      <c r="P203" s="94"/>
      <c r="Q203" s="97"/>
      <c r="R203" s="91"/>
      <c r="S203" s="94"/>
      <c r="T203" s="94"/>
      <c r="U203" s="97"/>
      <c r="V203" s="99"/>
      <c r="W203" s="83"/>
      <c r="X203" s="83"/>
      <c r="Y203" s="83"/>
      <c r="Z203" s="101"/>
      <c r="AD203" s="103"/>
    </row>
    <row r="204" spans="1:36" ht="23.25" customHeight="1">
      <c r="A204" s="28"/>
      <c r="B204" s="83" t="s">
        <v>387</v>
      </c>
      <c r="C204" s="34"/>
      <c r="D204" s="34"/>
      <c r="E204" s="34"/>
      <c r="F204" s="34"/>
      <c r="G204" s="38"/>
      <c r="H204" s="34"/>
      <c r="I204" s="70" t="s">
        <v>397</v>
      </c>
      <c r="J204" s="34"/>
      <c r="K204" s="34"/>
      <c r="L204" s="38"/>
      <c r="M204" s="87">
        <v>4</v>
      </c>
      <c r="N204" s="51" t="s">
        <v>165</v>
      </c>
      <c r="O204" s="91"/>
      <c r="P204" s="94"/>
      <c r="Q204" s="97"/>
      <c r="R204" s="91"/>
      <c r="S204" s="94"/>
      <c r="T204" s="94"/>
      <c r="U204" s="97"/>
      <c r="V204" s="99"/>
      <c r="W204" s="83"/>
      <c r="X204" s="83"/>
      <c r="Y204" s="83"/>
      <c r="Z204" s="101"/>
      <c r="AD204" s="103"/>
    </row>
    <row r="205" spans="1:36" ht="23.25" customHeight="1">
      <c r="A205" s="82"/>
      <c r="B205" s="83" t="s">
        <v>389</v>
      </c>
      <c r="C205" s="85"/>
      <c r="D205" s="85"/>
      <c r="E205" s="85"/>
      <c r="F205" s="85"/>
      <c r="G205" s="86"/>
      <c r="H205" s="85"/>
      <c r="I205" s="70" t="s">
        <v>122</v>
      </c>
      <c r="J205" s="85"/>
      <c r="K205" s="85"/>
      <c r="L205" s="86"/>
      <c r="M205" s="87">
        <v>16</v>
      </c>
      <c r="N205" s="89" t="s">
        <v>56</v>
      </c>
      <c r="O205" s="91"/>
      <c r="P205" s="94"/>
      <c r="Q205" s="97"/>
      <c r="R205" s="91"/>
      <c r="S205" s="94"/>
      <c r="T205" s="94"/>
      <c r="U205" s="97"/>
      <c r="V205" s="99"/>
      <c r="W205" s="83"/>
      <c r="X205" s="83"/>
      <c r="Y205" s="83"/>
      <c r="Z205" s="101"/>
      <c r="AD205" s="103"/>
    </row>
    <row r="206" spans="1:36" ht="23.25" customHeight="1">
      <c r="A206" s="82"/>
      <c r="B206" s="83" t="s">
        <v>159</v>
      </c>
      <c r="C206" s="85"/>
      <c r="D206" s="85"/>
      <c r="E206" s="85"/>
      <c r="F206" s="85"/>
      <c r="G206" s="86"/>
      <c r="H206" s="85"/>
      <c r="I206" s="70" t="s">
        <v>396</v>
      </c>
      <c r="J206" s="85"/>
      <c r="K206" s="85"/>
      <c r="L206" s="86"/>
      <c r="M206" s="87">
        <v>4</v>
      </c>
      <c r="N206" s="89" t="s">
        <v>129</v>
      </c>
      <c r="O206" s="91"/>
      <c r="P206" s="94"/>
      <c r="Q206" s="97"/>
      <c r="R206" s="91"/>
      <c r="S206" s="94"/>
      <c r="T206" s="94"/>
      <c r="U206" s="97"/>
      <c r="V206" s="99"/>
      <c r="W206" s="83"/>
      <c r="X206" s="83"/>
      <c r="Y206" s="83"/>
      <c r="Z206" s="101"/>
      <c r="AD206" s="103"/>
      <c r="AJ206" s="104">
        <f>SUM(R188:U206)</f>
        <v>0</v>
      </c>
    </row>
    <row r="207" spans="1:36" ht="23.25" customHeight="1">
      <c r="A207" s="29"/>
      <c r="B207" s="84" t="s">
        <v>292</v>
      </c>
      <c r="C207" s="35"/>
      <c r="D207" s="44"/>
      <c r="E207" s="44"/>
      <c r="F207" s="44"/>
      <c r="G207" s="45"/>
      <c r="H207" s="44"/>
      <c r="I207" s="84" t="s">
        <v>292</v>
      </c>
      <c r="J207" s="44"/>
      <c r="K207" s="44"/>
      <c r="L207" s="45"/>
      <c r="M207" s="88"/>
      <c r="N207" s="52"/>
      <c r="O207" s="92"/>
      <c r="P207" s="95"/>
      <c r="Q207" s="98"/>
      <c r="R207" s="92"/>
      <c r="S207" s="95"/>
      <c r="T207" s="95"/>
      <c r="U207" s="98"/>
      <c r="V207" s="100"/>
      <c r="W207" s="84"/>
      <c r="X207" s="84"/>
      <c r="Y207" s="84"/>
      <c r="Z207" s="102"/>
      <c r="AD207" s="103"/>
    </row>
    <row r="208" spans="1:36" ht="18.75" customHeight="1">
      <c r="S208" s="65"/>
      <c r="X208" s="64"/>
      <c r="Y208" s="72"/>
      <c r="Z208" s="72"/>
    </row>
    <row r="209" spans="1:31" ht="14.1" customHeight="1">
      <c r="A209" s="23" t="s">
        <v>29</v>
      </c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31" ht="14.1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31" ht="14.1" customHeight="1">
      <c r="S211" s="64"/>
      <c r="T211" s="66"/>
      <c r="U211" s="64"/>
      <c r="V211" s="66"/>
      <c r="W211" s="64"/>
      <c r="X211" s="64" t="s">
        <v>22</v>
      </c>
      <c r="Y211" s="72">
        <v>14</v>
      </c>
      <c r="Z211" s="72"/>
    </row>
    <row r="212" spans="1:31" ht="5.0999999999999996" customHeight="1"/>
    <row r="213" spans="1:31" ht="23.25" customHeight="1">
      <c r="A213" s="81" t="s">
        <v>19</v>
      </c>
      <c r="B213" s="40"/>
      <c r="C213" s="40"/>
      <c r="D213" s="40"/>
      <c r="E213" s="40"/>
      <c r="F213" s="40"/>
      <c r="G213" s="60"/>
      <c r="H213" s="30"/>
      <c r="I213" s="40" t="s">
        <v>34</v>
      </c>
      <c r="J213" s="40"/>
      <c r="K213" s="40"/>
      <c r="L213" s="60"/>
      <c r="M213" s="46" t="s">
        <v>36</v>
      </c>
      <c r="N213" s="40" t="s">
        <v>15</v>
      </c>
      <c r="O213" s="53" t="s">
        <v>12</v>
      </c>
      <c r="P213" s="40"/>
      <c r="Q213" s="60"/>
      <c r="R213" s="40" t="s">
        <v>1</v>
      </c>
      <c r="S213" s="40"/>
      <c r="T213" s="40"/>
      <c r="U213" s="40"/>
      <c r="V213" s="53" t="s">
        <v>27</v>
      </c>
      <c r="W213" s="40"/>
      <c r="X213" s="40"/>
      <c r="Y213" s="40"/>
      <c r="Z213" s="73"/>
      <c r="AD213" s="64"/>
    </row>
    <row r="214" spans="1:31" ht="23.25" customHeight="1">
      <c r="A214" s="27"/>
      <c r="B214" s="83" t="s">
        <v>174</v>
      </c>
      <c r="C214" s="33"/>
      <c r="D214" s="33"/>
      <c r="E214" s="33"/>
      <c r="F214" s="33"/>
      <c r="G214" s="37"/>
      <c r="H214" s="33"/>
      <c r="I214" s="70" t="s">
        <v>292</v>
      </c>
      <c r="J214" s="33"/>
      <c r="K214" s="83"/>
      <c r="L214" s="37"/>
      <c r="M214" s="87"/>
      <c r="N214" s="50"/>
      <c r="O214" s="90"/>
      <c r="P214" s="93"/>
      <c r="Q214" s="96"/>
      <c r="R214" s="90"/>
      <c r="S214" s="93"/>
      <c r="T214" s="93"/>
      <c r="U214" s="96"/>
      <c r="V214" s="99"/>
      <c r="W214" s="83"/>
      <c r="X214" s="83"/>
      <c r="Y214" s="83"/>
      <c r="Z214" s="101"/>
      <c r="AD214" s="103"/>
      <c r="AE214" s="64"/>
    </row>
    <row r="215" spans="1:31" ht="23.25" customHeight="1">
      <c r="A215" s="28"/>
      <c r="B215" s="83" t="s">
        <v>176</v>
      </c>
      <c r="C215" s="34"/>
      <c r="D215" s="34"/>
      <c r="E215" s="34"/>
      <c r="F215" s="34"/>
      <c r="G215" s="38"/>
      <c r="H215" s="34"/>
      <c r="I215" s="70" t="s">
        <v>292</v>
      </c>
      <c r="J215" s="34"/>
      <c r="K215" s="34"/>
      <c r="L215" s="38"/>
      <c r="M215" s="87"/>
      <c r="N215" s="51"/>
      <c r="O215" s="91"/>
      <c r="P215" s="94"/>
      <c r="Q215" s="97"/>
      <c r="R215" s="91"/>
      <c r="S215" s="94"/>
      <c r="T215" s="94"/>
      <c r="U215" s="97"/>
      <c r="V215" s="99"/>
      <c r="W215" s="83"/>
      <c r="X215" s="83"/>
      <c r="Y215" s="83"/>
      <c r="Z215" s="101"/>
      <c r="AD215" s="103"/>
    </row>
    <row r="216" spans="1:31" ht="23.25" customHeight="1">
      <c r="A216" s="28"/>
      <c r="B216" s="83" t="s">
        <v>398</v>
      </c>
      <c r="C216" s="34"/>
      <c r="D216" s="34"/>
      <c r="E216" s="34"/>
      <c r="F216" s="34"/>
      <c r="G216" s="38"/>
      <c r="H216" s="34"/>
      <c r="I216" s="70" t="s">
        <v>162</v>
      </c>
      <c r="J216" s="34"/>
      <c r="K216" s="34"/>
      <c r="L216" s="38"/>
      <c r="M216" s="87"/>
      <c r="N216" s="51"/>
      <c r="O216" s="91"/>
      <c r="P216" s="94"/>
      <c r="Q216" s="97"/>
      <c r="R216" s="91"/>
      <c r="S216" s="94"/>
      <c r="T216" s="94"/>
      <c r="U216" s="97"/>
      <c r="V216" s="99"/>
      <c r="W216" s="83"/>
      <c r="X216" s="83"/>
      <c r="Y216" s="83"/>
      <c r="Z216" s="101"/>
      <c r="AD216" s="103"/>
    </row>
    <row r="217" spans="1:31" ht="23.25" customHeight="1">
      <c r="A217" s="28"/>
      <c r="B217" s="83" t="s">
        <v>400</v>
      </c>
      <c r="C217" s="34"/>
      <c r="D217" s="34"/>
      <c r="E217" s="34"/>
      <c r="F217" s="34"/>
      <c r="G217" s="38"/>
      <c r="H217" s="34"/>
      <c r="I217" s="70" t="s">
        <v>369</v>
      </c>
      <c r="J217" s="34"/>
      <c r="K217" s="34"/>
      <c r="L217" s="38"/>
      <c r="M217" s="87">
        <v>1</v>
      </c>
      <c r="N217" s="51" t="s">
        <v>120</v>
      </c>
      <c r="O217" s="91"/>
      <c r="P217" s="94"/>
      <c r="Q217" s="97"/>
      <c r="R217" s="91"/>
      <c r="S217" s="94"/>
      <c r="T217" s="94"/>
      <c r="U217" s="97"/>
      <c r="V217" s="99"/>
      <c r="W217" s="83"/>
      <c r="X217" s="83"/>
      <c r="Y217" s="83"/>
      <c r="Z217" s="101"/>
      <c r="AD217" s="103"/>
    </row>
    <row r="218" spans="1:31" ht="23.25" customHeight="1">
      <c r="A218" s="28"/>
      <c r="B218" s="83" t="s">
        <v>39</v>
      </c>
      <c r="C218" s="34"/>
      <c r="D218" s="34"/>
      <c r="E218" s="34"/>
      <c r="F218" s="34"/>
      <c r="G218" s="38"/>
      <c r="H218" s="34"/>
      <c r="I218" s="70" t="s">
        <v>353</v>
      </c>
      <c r="J218" s="34"/>
      <c r="K218" s="34"/>
      <c r="L218" s="38"/>
      <c r="M218" s="87"/>
      <c r="N218" s="51"/>
      <c r="O218" s="91"/>
      <c r="P218" s="94"/>
      <c r="Q218" s="97"/>
      <c r="R218" s="91"/>
      <c r="S218" s="94"/>
      <c r="T218" s="94"/>
      <c r="U218" s="97"/>
      <c r="V218" s="99"/>
      <c r="W218" s="83"/>
      <c r="X218" s="83"/>
      <c r="Y218" s="83"/>
      <c r="Z218" s="101"/>
      <c r="AD218" s="103"/>
    </row>
    <row r="219" spans="1:31" ht="23.25" customHeight="1">
      <c r="A219" s="28"/>
      <c r="B219" s="83" t="s">
        <v>401</v>
      </c>
      <c r="C219" s="34"/>
      <c r="D219" s="34"/>
      <c r="E219" s="34"/>
      <c r="F219" s="34"/>
      <c r="G219" s="38"/>
      <c r="H219" s="34"/>
      <c r="I219" s="70" t="s">
        <v>369</v>
      </c>
      <c r="J219" s="34"/>
      <c r="K219" s="34"/>
      <c r="L219" s="38"/>
      <c r="M219" s="87">
        <v>2</v>
      </c>
      <c r="N219" s="51" t="s">
        <v>120</v>
      </c>
      <c r="O219" s="91"/>
      <c r="P219" s="94"/>
      <c r="Q219" s="97"/>
      <c r="R219" s="91"/>
      <c r="S219" s="94"/>
      <c r="T219" s="94"/>
      <c r="U219" s="97"/>
      <c r="V219" s="99"/>
      <c r="W219" s="83"/>
      <c r="X219" s="83"/>
      <c r="Y219" s="83"/>
      <c r="Z219" s="101"/>
      <c r="AD219" s="103"/>
    </row>
    <row r="220" spans="1:31" ht="23.25" customHeight="1">
      <c r="A220" s="28"/>
      <c r="B220" s="83" t="s">
        <v>402</v>
      </c>
      <c r="C220" s="34"/>
      <c r="D220" s="34"/>
      <c r="E220" s="34"/>
      <c r="F220" s="34"/>
      <c r="G220" s="38"/>
      <c r="H220" s="34"/>
      <c r="I220" s="70" t="s">
        <v>367</v>
      </c>
      <c r="J220" s="34"/>
      <c r="K220" s="34"/>
      <c r="L220" s="38"/>
      <c r="M220" s="87"/>
      <c r="N220" s="51"/>
      <c r="O220" s="91"/>
      <c r="P220" s="94"/>
      <c r="Q220" s="97"/>
      <c r="R220" s="91"/>
      <c r="S220" s="94"/>
      <c r="T220" s="94"/>
      <c r="U220" s="97"/>
      <c r="V220" s="99"/>
      <c r="W220" s="83"/>
      <c r="X220" s="83"/>
      <c r="Y220" s="83"/>
      <c r="Z220" s="101"/>
      <c r="AD220" s="103"/>
    </row>
    <row r="221" spans="1:31" ht="23.25" customHeight="1">
      <c r="A221" s="28"/>
      <c r="B221" s="83" t="s">
        <v>324</v>
      </c>
      <c r="C221" s="34"/>
      <c r="D221" s="34"/>
      <c r="E221" s="34"/>
      <c r="F221" s="34"/>
      <c r="G221" s="38"/>
      <c r="H221" s="34"/>
      <c r="I221" s="70" t="s">
        <v>404</v>
      </c>
      <c r="J221" s="34"/>
      <c r="K221" s="34"/>
      <c r="L221" s="38"/>
      <c r="M221" s="87">
        <v>1</v>
      </c>
      <c r="N221" s="51" t="s">
        <v>75</v>
      </c>
      <c r="O221" s="91"/>
      <c r="P221" s="94"/>
      <c r="Q221" s="97"/>
      <c r="R221" s="91"/>
      <c r="S221" s="94"/>
      <c r="T221" s="94"/>
      <c r="U221" s="97"/>
      <c r="V221" s="99"/>
      <c r="W221" s="83"/>
      <c r="X221" s="83"/>
      <c r="Y221" s="83"/>
      <c r="Z221" s="101"/>
      <c r="AD221" s="103"/>
    </row>
    <row r="222" spans="1:31" ht="23.25" customHeight="1">
      <c r="A222" s="28"/>
      <c r="B222" s="83" t="s">
        <v>405</v>
      </c>
      <c r="C222" s="34"/>
      <c r="D222" s="34"/>
      <c r="E222" s="34"/>
      <c r="F222" s="34"/>
      <c r="G222" s="38"/>
      <c r="H222" s="34"/>
      <c r="I222" s="70" t="s">
        <v>407</v>
      </c>
      <c r="J222" s="34"/>
      <c r="K222" s="34"/>
      <c r="L222" s="38"/>
      <c r="M222" s="87"/>
      <c r="N222" s="51"/>
      <c r="O222" s="91"/>
      <c r="P222" s="94"/>
      <c r="Q222" s="97"/>
      <c r="R222" s="91"/>
      <c r="S222" s="94"/>
      <c r="T222" s="94"/>
      <c r="U222" s="97"/>
      <c r="V222" s="99"/>
      <c r="W222" s="83"/>
      <c r="X222" s="83"/>
      <c r="Y222" s="83"/>
      <c r="Z222" s="101"/>
      <c r="AD222" s="103"/>
    </row>
    <row r="223" spans="1:31" ht="23.25" customHeight="1">
      <c r="A223" s="28"/>
      <c r="B223" s="83" t="s">
        <v>338</v>
      </c>
      <c r="C223" s="34"/>
      <c r="D223" s="34"/>
      <c r="E223" s="34"/>
      <c r="F223" s="34"/>
      <c r="G223" s="38"/>
      <c r="H223" s="34"/>
      <c r="I223" s="70" t="s">
        <v>369</v>
      </c>
      <c r="J223" s="34"/>
      <c r="K223" s="34"/>
      <c r="L223" s="38"/>
      <c r="M223" s="87">
        <v>1</v>
      </c>
      <c r="N223" s="51" t="s">
        <v>75</v>
      </c>
      <c r="O223" s="91"/>
      <c r="P223" s="94"/>
      <c r="Q223" s="97"/>
      <c r="R223" s="91"/>
      <c r="S223" s="94"/>
      <c r="T223" s="94"/>
      <c r="U223" s="97"/>
      <c r="V223" s="99"/>
      <c r="W223" s="83"/>
      <c r="X223" s="83"/>
      <c r="Y223" s="83"/>
      <c r="Z223" s="101"/>
      <c r="AD223" s="103"/>
    </row>
    <row r="224" spans="1:31" ht="23.25" customHeight="1">
      <c r="A224" s="28"/>
      <c r="B224" s="83" t="s">
        <v>311</v>
      </c>
      <c r="C224" s="34"/>
      <c r="D224" s="34"/>
      <c r="E224" s="34"/>
      <c r="F224" s="34"/>
      <c r="G224" s="38"/>
      <c r="H224" s="34"/>
      <c r="I224" s="70" t="s">
        <v>408</v>
      </c>
      <c r="J224" s="34"/>
      <c r="K224" s="34"/>
      <c r="L224" s="38"/>
      <c r="M224" s="87"/>
      <c r="N224" s="51"/>
      <c r="O224" s="91"/>
      <c r="P224" s="94"/>
      <c r="Q224" s="97"/>
      <c r="R224" s="91"/>
      <c r="S224" s="94"/>
      <c r="T224" s="94"/>
      <c r="U224" s="97"/>
      <c r="V224" s="99"/>
      <c r="W224" s="83"/>
      <c r="X224" s="83"/>
      <c r="Y224" s="83"/>
      <c r="Z224" s="101"/>
      <c r="AD224" s="103"/>
    </row>
    <row r="225" spans="1:36" ht="23.25" customHeight="1">
      <c r="A225" s="28"/>
      <c r="B225" s="83" t="s">
        <v>84</v>
      </c>
      <c r="C225" s="34"/>
      <c r="D225" s="34"/>
      <c r="E225" s="34"/>
      <c r="F225" s="34"/>
      <c r="G225" s="38"/>
      <c r="H225" s="34"/>
      <c r="I225" s="70" t="s">
        <v>409</v>
      </c>
      <c r="J225" s="34"/>
      <c r="K225" s="34"/>
      <c r="L225" s="38"/>
      <c r="M225" s="87">
        <v>1</v>
      </c>
      <c r="N225" s="51" t="s">
        <v>161</v>
      </c>
      <c r="O225" s="91"/>
      <c r="P225" s="94"/>
      <c r="Q225" s="97"/>
      <c r="R225" s="91"/>
      <c r="S225" s="94"/>
      <c r="T225" s="94"/>
      <c r="U225" s="97"/>
      <c r="V225" s="99"/>
      <c r="W225" s="83"/>
      <c r="X225" s="83"/>
      <c r="Y225" s="83"/>
      <c r="Z225" s="101"/>
      <c r="AD225" s="103"/>
    </row>
    <row r="226" spans="1:36" ht="23.25" customHeight="1">
      <c r="A226" s="28"/>
      <c r="B226" s="83" t="s">
        <v>292</v>
      </c>
      <c r="C226" s="34"/>
      <c r="D226" s="34"/>
      <c r="E226" s="34"/>
      <c r="F226" s="34"/>
      <c r="G226" s="38"/>
      <c r="H226" s="34"/>
      <c r="I226" s="70" t="s">
        <v>292</v>
      </c>
      <c r="J226" s="34"/>
      <c r="K226" s="34"/>
      <c r="L226" s="38"/>
      <c r="M226" s="87"/>
      <c r="N226" s="51"/>
      <c r="O226" s="91"/>
      <c r="P226" s="94"/>
      <c r="Q226" s="97"/>
      <c r="R226" s="91"/>
      <c r="S226" s="94"/>
      <c r="T226" s="94"/>
      <c r="U226" s="97"/>
      <c r="V226" s="99"/>
      <c r="W226" s="83"/>
      <c r="X226" s="83"/>
      <c r="Y226" s="83"/>
      <c r="Z226" s="101"/>
      <c r="AD226" s="103"/>
    </row>
    <row r="227" spans="1:36" ht="23.25" customHeight="1">
      <c r="A227" s="28"/>
      <c r="B227" s="83" t="s">
        <v>177</v>
      </c>
      <c r="C227" s="34"/>
      <c r="D227" s="34"/>
      <c r="E227" s="34"/>
      <c r="F227" s="34"/>
      <c r="G227" s="38"/>
      <c r="H227" s="34"/>
      <c r="I227" s="70" t="s">
        <v>292</v>
      </c>
      <c r="J227" s="34"/>
      <c r="K227" s="34"/>
      <c r="L227" s="38"/>
      <c r="M227" s="87"/>
      <c r="N227" s="51"/>
      <c r="O227" s="91"/>
      <c r="P227" s="94"/>
      <c r="Q227" s="97"/>
      <c r="R227" s="91"/>
      <c r="S227" s="94"/>
      <c r="T227" s="94"/>
      <c r="U227" s="97"/>
      <c r="V227" s="99"/>
      <c r="W227" s="83"/>
      <c r="X227" s="83"/>
      <c r="Y227" s="83"/>
      <c r="Z227" s="101"/>
      <c r="AD227" s="103"/>
    </row>
    <row r="228" spans="1:36" ht="23.25" customHeight="1">
      <c r="A228" s="28"/>
      <c r="B228" s="83" t="s">
        <v>179</v>
      </c>
      <c r="C228" s="34"/>
      <c r="D228" s="34"/>
      <c r="E228" s="34"/>
      <c r="F228" s="34"/>
      <c r="G228" s="38"/>
      <c r="H228" s="34"/>
      <c r="I228" s="70" t="s">
        <v>292</v>
      </c>
      <c r="J228" s="34"/>
      <c r="K228" s="34"/>
      <c r="L228" s="38"/>
      <c r="M228" s="87"/>
      <c r="N228" s="51"/>
      <c r="O228" s="91"/>
      <c r="P228" s="94"/>
      <c r="Q228" s="97"/>
      <c r="R228" s="91"/>
      <c r="S228" s="94"/>
      <c r="T228" s="94"/>
      <c r="U228" s="97"/>
      <c r="V228" s="99"/>
      <c r="W228" s="83"/>
      <c r="X228" s="83"/>
      <c r="Y228" s="83"/>
      <c r="Z228" s="101"/>
      <c r="AD228" s="103"/>
    </row>
    <row r="229" spans="1:36" ht="23.25" customHeight="1">
      <c r="A229" s="28"/>
      <c r="B229" s="83" t="s">
        <v>411</v>
      </c>
      <c r="C229" s="34"/>
      <c r="D229" s="34"/>
      <c r="E229" s="34"/>
      <c r="F229" s="34"/>
      <c r="G229" s="38"/>
      <c r="H229" s="34"/>
      <c r="I229" s="70" t="s">
        <v>412</v>
      </c>
      <c r="J229" s="34"/>
      <c r="K229" s="34"/>
      <c r="L229" s="38"/>
      <c r="M229" s="87"/>
      <c r="N229" s="51"/>
      <c r="O229" s="91"/>
      <c r="P229" s="94"/>
      <c r="Q229" s="97"/>
      <c r="R229" s="91"/>
      <c r="S229" s="94"/>
      <c r="T229" s="94"/>
      <c r="U229" s="97"/>
      <c r="V229" s="99"/>
      <c r="W229" s="83"/>
      <c r="X229" s="83"/>
      <c r="Y229" s="83"/>
      <c r="Z229" s="101"/>
      <c r="AD229" s="103"/>
    </row>
    <row r="230" spans="1:36" ht="23.25" customHeight="1">
      <c r="A230" s="28"/>
      <c r="B230" s="83" t="s">
        <v>413</v>
      </c>
      <c r="C230" s="34"/>
      <c r="D230" s="34"/>
      <c r="E230" s="34"/>
      <c r="F230" s="34"/>
      <c r="G230" s="38"/>
      <c r="H230" s="34"/>
      <c r="I230" s="70" t="s">
        <v>243</v>
      </c>
      <c r="J230" s="34"/>
      <c r="K230" s="34"/>
      <c r="L230" s="38"/>
      <c r="M230" s="87">
        <v>1</v>
      </c>
      <c r="N230" s="51" t="s">
        <v>120</v>
      </c>
      <c r="O230" s="91"/>
      <c r="P230" s="94"/>
      <c r="Q230" s="97"/>
      <c r="R230" s="91"/>
      <c r="S230" s="94"/>
      <c r="T230" s="94"/>
      <c r="U230" s="97"/>
      <c r="V230" s="99"/>
      <c r="W230" s="83"/>
      <c r="X230" s="83"/>
      <c r="Y230" s="83"/>
      <c r="Z230" s="101"/>
      <c r="AD230" s="103"/>
    </row>
    <row r="231" spans="1:36" ht="23.25" customHeight="1">
      <c r="A231" s="82"/>
      <c r="B231" s="83" t="s">
        <v>359</v>
      </c>
      <c r="C231" s="85"/>
      <c r="D231" s="85"/>
      <c r="E231" s="85"/>
      <c r="F231" s="85"/>
      <c r="G231" s="86"/>
      <c r="H231" s="85"/>
      <c r="I231" s="70" t="s">
        <v>414</v>
      </c>
      <c r="J231" s="85"/>
      <c r="K231" s="85"/>
      <c r="L231" s="86"/>
      <c r="M231" s="87"/>
      <c r="N231" s="89"/>
      <c r="O231" s="91"/>
      <c r="P231" s="94"/>
      <c r="Q231" s="97"/>
      <c r="R231" s="91"/>
      <c r="S231" s="94"/>
      <c r="T231" s="94"/>
      <c r="U231" s="97"/>
      <c r="V231" s="99"/>
      <c r="W231" s="83"/>
      <c r="X231" s="83"/>
      <c r="Y231" s="83"/>
      <c r="Z231" s="101"/>
      <c r="AD231" s="103"/>
    </row>
    <row r="232" spans="1:36" ht="23.25" customHeight="1">
      <c r="A232" s="82"/>
      <c r="B232" s="83" t="s">
        <v>363</v>
      </c>
      <c r="C232" s="85"/>
      <c r="D232" s="85"/>
      <c r="E232" s="85"/>
      <c r="F232" s="85"/>
      <c r="G232" s="86"/>
      <c r="H232" s="85"/>
      <c r="I232" s="70" t="s">
        <v>243</v>
      </c>
      <c r="J232" s="85"/>
      <c r="K232" s="85"/>
      <c r="L232" s="86"/>
      <c r="M232" s="87">
        <v>1</v>
      </c>
      <c r="N232" s="89" t="s">
        <v>120</v>
      </c>
      <c r="O232" s="91"/>
      <c r="P232" s="94"/>
      <c r="Q232" s="97"/>
      <c r="R232" s="91"/>
      <c r="S232" s="94"/>
      <c r="T232" s="94"/>
      <c r="U232" s="97"/>
      <c r="V232" s="99"/>
      <c r="W232" s="83"/>
      <c r="X232" s="83"/>
      <c r="Y232" s="83"/>
      <c r="Z232" s="101"/>
      <c r="AD232" s="103"/>
      <c r="AJ232" s="104">
        <f>SUM(R217:U232)</f>
        <v>0</v>
      </c>
    </row>
    <row r="233" spans="1:36" ht="23.25" customHeight="1">
      <c r="A233" s="29"/>
      <c r="B233" s="84" t="s">
        <v>359</v>
      </c>
      <c r="C233" s="35"/>
      <c r="D233" s="44"/>
      <c r="E233" s="44"/>
      <c r="F233" s="44"/>
      <c r="G233" s="45"/>
      <c r="H233" s="44"/>
      <c r="I233" s="84" t="s">
        <v>414</v>
      </c>
      <c r="J233" s="44"/>
      <c r="K233" s="44"/>
      <c r="L233" s="45"/>
      <c r="M233" s="88"/>
      <c r="N233" s="52"/>
      <c r="O233" s="92"/>
      <c r="P233" s="95"/>
      <c r="Q233" s="98"/>
      <c r="R233" s="92"/>
      <c r="S233" s="95"/>
      <c r="T233" s="95"/>
      <c r="U233" s="98"/>
      <c r="V233" s="100"/>
      <c r="W233" s="84"/>
      <c r="X233" s="84"/>
      <c r="Y233" s="84"/>
      <c r="Z233" s="102"/>
      <c r="AD233" s="103"/>
    </row>
    <row r="234" spans="1:36" ht="18.75" customHeight="1">
      <c r="S234" s="65"/>
      <c r="X234" s="64"/>
      <c r="Y234" s="72"/>
      <c r="Z234" s="72"/>
    </row>
    <row r="235" spans="1:36" ht="14.1" customHeight="1">
      <c r="A235" s="23" t="s">
        <v>29</v>
      </c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36" ht="14.1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36" ht="14.1" customHeight="1">
      <c r="S237" s="64"/>
      <c r="T237" s="66"/>
      <c r="U237" s="64"/>
      <c r="V237" s="66"/>
      <c r="W237" s="64"/>
      <c r="X237" s="64" t="s">
        <v>22</v>
      </c>
      <c r="Y237" s="72">
        <v>15</v>
      </c>
      <c r="Z237" s="72"/>
    </row>
    <row r="238" spans="1:36" ht="5.0999999999999996" customHeight="1"/>
    <row r="239" spans="1:36" ht="23.25" customHeight="1">
      <c r="A239" s="81" t="s">
        <v>19</v>
      </c>
      <c r="B239" s="40"/>
      <c r="C239" s="40"/>
      <c r="D239" s="40"/>
      <c r="E239" s="40"/>
      <c r="F239" s="40"/>
      <c r="G239" s="60"/>
      <c r="H239" s="30"/>
      <c r="I239" s="40" t="s">
        <v>34</v>
      </c>
      <c r="J239" s="40"/>
      <c r="K239" s="40"/>
      <c r="L239" s="60"/>
      <c r="M239" s="46" t="s">
        <v>36</v>
      </c>
      <c r="N239" s="40" t="s">
        <v>15</v>
      </c>
      <c r="O239" s="53" t="s">
        <v>12</v>
      </c>
      <c r="P239" s="40"/>
      <c r="Q239" s="60"/>
      <c r="R239" s="40" t="s">
        <v>1</v>
      </c>
      <c r="S239" s="40"/>
      <c r="T239" s="40"/>
      <c r="U239" s="40"/>
      <c r="V239" s="53" t="s">
        <v>27</v>
      </c>
      <c r="W239" s="40"/>
      <c r="X239" s="40"/>
      <c r="Y239" s="40"/>
      <c r="Z239" s="73"/>
      <c r="AD239" s="64"/>
    </row>
    <row r="240" spans="1:36" ht="23.25" customHeight="1">
      <c r="A240" s="27"/>
      <c r="B240" s="83" t="s">
        <v>416</v>
      </c>
      <c r="C240" s="33"/>
      <c r="D240" s="33"/>
      <c r="E240" s="33"/>
      <c r="F240" s="33"/>
      <c r="G240" s="37"/>
      <c r="H240" s="33"/>
      <c r="I240" s="70" t="s">
        <v>243</v>
      </c>
      <c r="J240" s="33"/>
      <c r="K240" s="83"/>
      <c r="L240" s="37"/>
      <c r="M240" s="87">
        <v>4</v>
      </c>
      <c r="N240" s="50" t="s">
        <v>120</v>
      </c>
      <c r="O240" s="90"/>
      <c r="P240" s="93"/>
      <c r="Q240" s="96"/>
      <c r="R240" s="90"/>
      <c r="S240" s="93"/>
      <c r="T240" s="93"/>
      <c r="U240" s="96"/>
      <c r="V240" s="99"/>
      <c r="W240" s="83"/>
      <c r="X240" s="83"/>
      <c r="Y240" s="83"/>
      <c r="Z240" s="101"/>
      <c r="AD240" s="103"/>
      <c r="AE240" s="64"/>
    </row>
    <row r="241" spans="1:30" ht="23.25" customHeight="1">
      <c r="A241" s="28"/>
      <c r="B241" s="83" t="s">
        <v>3</v>
      </c>
      <c r="C241" s="34"/>
      <c r="D241" s="34"/>
      <c r="E241" s="34"/>
      <c r="F241" s="34"/>
      <c r="G241" s="38"/>
      <c r="H241" s="34"/>
      <c r="I241" s="70" t="s">
        <v>379</v>
      </c>
      <c r="J241" s="34"/>
      <c r="K241" s="34"/>
      <c r="L241" s="38"/>
      <c r="M241" s="87"/>
      <c r="N241" s="51"/>
      <c r="O241" s="91"/>
      <c r="P241" s="94"/>
      <c r="Q241" s="97"/>
      <c r="R241" s="91"/>
      <c r="S241" s="94"/>
      <c r="T241" s="94"/>
      <c r="U241" s="97"/>
      <c r="V241" s="99"/>
      <c r="W241" s="83"/>
      <c r="X241" s="83"/>
      <c r="Y241" s="83"/>
      <c r="Z241" s="101"/>
      <c r="AD241" s="103"/>
    </row>
    <row r="242" spans="1:30" ht="23.25" customHeight="1">
      <c r="A242" s="28"/>
      <c r="B242" s="83" t="s">
        <v>368</v>
      </c>
      <c r="C242" s="34"/>
      <c r="D242" s="34"/>
      <c r="E242" s="34"/>
      <c r="F242" s="34"/>
      <c r="G242" s="38"/>
      <c r="H242" s="34"/>
      <c r="I242" s="70" t="s">
        <v>370</v>
      </c>
      <c r="J242" s="34"/>
      <c r="K242" s="34"/>
      <c r="L242" s="38"/>
      <c r="M242" s="87">
        <v>1</v>
      </c>
      <c r="N242" s="51" t="s">
        <v>75</v>
      </c>
      <c r="O242" s="91"/>
      <c r="P242" s="94"/>
      <c r="Q242" s="97"/>
      <c r="R242" s="91"/>
      <c r="S242" s="94"/>
      <c r="T242" s="94"/>
      <c r="U242" s="97"/>
      <c r="V242" s="99"/>
      <c r="W242" s="83"/>
      <c r="X242" s="83"/>
      <c r="Y242" s="83"/>
      <c r="Z242" s="101"/>
      <c r="AD242" s="103"/>
    </row>
    <row r="243" spans="1:30" ht="23.25" customHeight="1">
      <c r="A243" s="28"/>
      <c r="B243" s="83" t="s">
        <v>98</v>
      </c>
      <c r="C243" s="34"/>
      <c r="D243" s="34"/>
      <c r="E243" s="34"/>
      <c r="F243" s="34"/>
      <c r="G243" s="38"/>
      <c r="H243" s="34"/>
      <c r="I243" s="70" t="s">
        <v>382</v>
      </c>
      <c r="J243" s="34"/>
      <c r="K243" s="34"/>
      <c r="L243" s="38"/>
      <c r="M243" s="87"/>
      <c r="N243" s="51"/>
      <c r="O243" s="91"/>
      <c r="P243" s="94"/>
      <c r="Q243" s="97"/>
      <c r="R243" s="91"/>
      <c r="S243" s="94"/>
      <c r="T243" s="94"/>
      <c r="U243" s="97"/>
      <c r="V243" s="99"/>
      <c r="W243" s="83"/>
      <c r="X243" s="83"/>
      <c r="Y243" s="83"/>
      <c r="Z243" s="101"/>
      <c r="AD243" s="103"/>
    </row>
    <row r="244" spans="1:30" ht="23.25" customHeight="1">
      <c r="A244" s="28"/>
      <c r="B244" s="83" t="s">
        <v>338</v>
      </c>
      <c r="C244" s="34"/>
      <c r="D244" s="34"/>
      <c r="E244" s="34"/>
      <c r="F244" s="34"/>
      <c r="G244" s="38"/>
      <c r="H244" s="34"/>
      <c r="I244" s="70" t="s">
        <v>243</v>
      </c>
      <c r="J244" s="34"/>
      <c r="K244" s="34"/>
      <c r="L244" s="38"/>
      <c r="M244" s="87">
        <v>1</v>
      </c>
      <c r="N244" s="51" t="s">
        <v>75</v>
      </c>
      <c r="O244" s="91"/>
      <c r="P244" s="94"/>
      <c r="Q244" s="97"/>
      <c r="R244" s="91"/>
      <c r="S244" s="94"/>
      <c r="T244" s="94"/>
      <c r="U244" s="97"/>
      <c r="V244" s="99"/>
      <c r="W244" s="83"/>
      <c r="X244" s="83"/>
      <c r="Y244" s="83"/>
      <c r="Z244" s="101"/>
      <c r="AD244" s="103"/>
    </row>
    <row r="245" spans="1:30" ht="23.25" customHeight="1">
      <c r="A245" s="28"/>
      <c r="B245" s="83" t="s">
        <v>311</v>
      </c>
      <c r="C245" s="34"/>
      <c r="D245" s="34"/>
      <c r="E245" s="34"/>
      <c r="F245" s="34"/>
      <c r="G245" s="38"/>
      <c r="H245" s="34"/>
      <c r="I245" s="70" t="s">
        <v>408</v>
      </c>
      <c r="J245" s="34"/>
      <c r="K245" s="34"/>
      <c r="L245" s="38"/>
      <c r="M245" s="87"/>
      <c r="N245" s="51"/>
      <c r="O245" s="91"/>
      <c r="P245" s="94"/>
      <c r="Q245" s="97"/>
      <c r="R245" s="91"/>
      <c r="S245" s="94"/>
      <c r="T245" s="94"/>
      <c r="U245" s="97"/>
      <c r="V245" s="99"/>
      <c r="W245" s="83"/>
      <c r="X245" s="83"/>
      <c r="Y245" s="83"/>
      <c r="Z245" s="101"/>
      <c r="AD245" s="103"/>
    </row>
    <row r="246" spans="1:30" ht="23.25" customHeight="1">
      <c r="A246" s="28"/>
      <c r="B246" s="83" t="s">
        <v>84</v>
      </c>
      <c r="C246" s="34"/>
      <c r="D246" s="34"/>
      <c r="E246" s="34"/>
      <c r="F246" s="34"/>
      <c r="G246" s="38"/>
      <c r="H246" s="34"/>
      <c r="I246" s="70" t="s">
        <v>409</v>
      </c>
      <c r="J246" s="34"/>
      <c r="K246" s="34"/>
      <c r="L246" s="38"/>
      <c r="M246" s="87">
        <v>1</v>
      </c>
      <c r="N246" s="51" t="s">
        <v>161</v>
      </c>
      <c r="O246" s="91"/>
      <c r="P246" s="94"/>
      <c r="Q246" s="97"/>
      <c r="R246" s="91"/>
      <c r="S246" s="94"/>
      <c r="T246" s="94"/>
      <c r="U246" s="97"/>
      <c r="V246" s="99"/>
      <c r="W246" s="83"/>
      <c r="X246" s="83"/>
      <c r="Y246" s="83"/>
      <c r="Z246" s="101"/>
      <c r="AD246" s="103"/>
    </row>
    <row r="247" spans="1:30" ht="23.25" customHeight="1">
      <c r="A247" s="28"/>
      <c r="B247" s="83" t="s">
        <v>182</v>
      </c>
      <c r="C247" s="34"/>
      <c r="D247" s="34"/>
      <c r="E247" s="34"/>
      <c r="F247" s="34"/>
      <c r="G247" s="38"/>
      <c r="H247" s="34"/>
      <c r="I247" s="70" t="s">
        <v>292</v>
      </c>
      <c r="J247" s="34"/>
      <c r="K247" s="34"/>
      <c r="L247" s="38"/>
      <c r="M247" s="87"/>
      <c r="N247" s="51"/>
      <c r="O247" s="91"/>
      <c r="P247" s="94"/>
      <c r="Q247" s="97"/>
      <c r="R247" s="91"/>
      <c r="S247" s="94"/>
      <c r="T247" s="94"/>
      <c r="U247" s="97"/>
      <c r="V247" s="99"/>
      <c r="W247" s="83"/>
      <c r="X247" s="83"/>
      <c r="Y247" s="83"/>
      <c r="Z247" s="101"/>
      <c r="AD247" s="103"/>
    </row>
    <row r="248" spans="1:30" ht="23.25" customHeight="1">
      <c r="A248" s="28"/>
      <c r="B248" s="83" t="s">
        <v>184</v>
      </c>
      <c r="C248" s="34"/>
      <c r="D248" s="34"/>
      <c r="E248" s="34"/>
      <c r="F248" s="34"/>
      <c r="G248" s="38"/>
      <c r="H248" s="34"/>
      <c r="I248" s="70" t="s">
        <v>292</v>
      </c>
      <c r="J248" s="34"/>
      <c r="K248" s="34"/>
      <c r="L248" s="38"/>
      <c r="M248" s="87">
        <v>1</v>
      </c>
      <c r="N248" s="51" t="s">
        <v>48</v>
      </c>
      <c r="O248" s="91"/>
      <c r="P248" s="94"/>
      <c r="Q248" s="97"/>
      <c r="R248" s="91"/>
      <c r="S248" s="94"/>
      <c r="T248" s="94"/>
      <c r="U248" s="97"/>
      <c r="V248" s="99"/>
      <c r="W248" s="83"/>
      <c r="X248" s="83"/>
      <c r="Y248" s="83"/>
      <c r="Z248" s="101"/>
      <c r="AD248" s="103"/>
    </row>
    <row r="249" spans="1:30" ht="23.25" customHeight="1">
      <c r="A249" s="28"/>
      <c r="B249" s="83" t="s">
        <v>292</v>
      </c>
      <c r="C249" s="34"/>
      <c r="D249" s="34"/>
      <c r="E249" s="34"/>
      <c r="F249" s="34"/>
      <c r="G249" s="38"/>
      <c r="H249" s="34"/>
      <c r="I249" s="70" t="s">
        <v>292</v>
      </c>
      <c r="J249" s="34"/>
      <c r="K249" s="34"/>
      <c r="L249" s="38"/>
      <c r="M249" s="87"/>
      <c r="N249" s="51"/>
      <c r="O249" s="91"/>
      <c r="P249" s="94"/>
      <c r="Q249" s="97"/>
      <c r="R249" s="91"/>
      <c r="S249" s="94"/>
      <c r="T249" s="94"/>
      <c r="U249" s="97"/>
      <c r="V249" s="99"/>
      <c r="W249" s="83"/>
      <c r="X249" s="83"/>
      <c r="Y249" s="83"/>
      <c r="Z249" s="101"/>
      <c r="AD249" s="103"/>
    </row>
    <row r="250" spans="1:30" ht="23.25" customHeight="1">
      <c r="A250" s="28"/>
      <c r="B250" s="83" t="s">
        <v>186</v>
      </c>
      <c r="C250" s="34"/>
      <c r="D250" s="34"/>
      <c r="E250" s="34"/>
      <c r="F250" s="34"/>
      <c r="G250" s="38"/>
      <c r="H250" s="34"/>
      <c r="I250" s="70" t="s">
        <v>292</v>
      </c>
      <c r="J250" s="34"/>
      <c r="K250" s="34"/>
      <c r="L250" s="38"/>
      <c r="M250" s="87"/>
      <c r="N250" s="51"/>
      <c r="O250" s="91"/>
      <c r="P250" s="94"/>
      <c r="Q250" s="97"/>
      <c r="R250" s="91"/>
      <c r="S250" s="94"/>
      <c r="T250" s="94"/>
      <c r="U250" s="97"/>
      <c r="V250" s="99"/>
      <c r="W250" s="83"/>
      <c r="X250" s="83"/>
      <c r="Y250" s="83"/>
      <c r="Z250" s="101"/>
      <c r="AD250" s="103"/>
    </row>
    <row r="251" spans="1:30" ht="23.25" customHeight="1">
      <c r="A251" s="28"/>
      <c r="B251" s="83" t="s">
        <v>419</v>
      </c>
      <c r="C251" s="34"/>
      <c r="D251" s="34"/>
      <c r="E251" s="34"/>
      <c r="F251" s="34"/>
      <c r="G251" s="38"/>
      <c r="H251" s="34"/>
      <c r="I251" s="70" t="s">
        <v>314</v>
      </c>
      <c r="J251" s="34"/>
      <c r="K251" s="34"/>
      <c r="L251" s="38"/>
      <c r="M251" s="87">
        <v>6</v>
      </c>
      <c r="N251" s="51" t="s">
        <v>129</v>
      </c>
      <c r="O251" s="91"/>
      <c r="P251" s="94"/>
      <c r="Q251" s="97"/>
      <c r="R251" s="91"/>
      <c r="S251" s="94"/>
      <c r="T251" s="94"/>
      <c r="U251" s="97"/>
      <c r="V251" s="99"/>
      <c r="W251" s="83"/>
      <c r="X251" s="83"/>
      <c r="Y251" s="83"/>
      <c r="Z251" s="101"/>
      <c r="AD251" s="103"/>
    </row>
    <row r="252" spans="1:30" ht="23.25" customHeight="1">
      <c r="A252" s="28"/>
      <c r="B252" s="83" t="s">
        <v>419</v>
      </c>
      <c r="C252" s="34"/>
      <c r="D252" s="34"/>
      <c r="E252" s="34"/>
      <c r="F252" s="34"/>
      <c r="G252" s="38"/>
      <c r="H252" s="34"/>
      <c r="I252" s="70" t="s">
        <v>421</v>
      </c>
      <c r="J252" s="34"/>
      <c r="K252" s="34"/>
      <c r="L252" s="38"/>
      <c r="M252" s="87">
        <v>7</v>
      </c>
      <c r="N252" s="51" t="s">
        <v>129</v>
      </c>
      <c r="O252" s="91"/>
      <c r="P252" s="94"/>
      <c r="Q252" s="97"/>
      <c r="R252" s="91"/>
      <c r="S252" s="94"/>
      <c r="T252" s="94"/>
      <c r="U252" s="97"/>
      <c r="V252" s="99"/>
      <c r="W252" s="83"/>
      <c r="X252" s="83"/>
      <c r="Y252" s="83"/>
      <c r="Z252" s="101"/>
      <c r="AD252" s="103"/>
    </row>
    <row r="253" spans="1:30" ht="23.25" customHeight="1">
      <c r="A253" s="28"/>
      <c r="B253" s="83" t="s">
        <v>292</v>
      </c>
      <c r="C253" s="34"/>
      <c r="D253" s="34"/>
      <c r="E253" s="34"/>
      <c r="F253" s="34"/>
      <c r="G253" s="38"/>
      <c r="H253" s="34"/>
      <c r="I253" s="70" t="s">
        <v>292</v>
      </c>
      <c r="J253" s="34"/>
      <c r="K253" s="34"/>
      <c r="L253" s="38"/>
      <c r="M253" s="87"/>
      <c r="N253" s="51"/>
      <c r="O253" s="91"/>
      <c r="P253" s="94"/>
      <c r="Q253" s="97"/>
      <c r="R253" s="91"/>
      <c r="S253" s="94"/>
      <c r="T253" s="94"/>
      <c r="U253" s="97"/>
      <c r="V253" s="99"/>
      <c r="W253" s="83"/>
      <c r="X253" s="83"/>
      <c r="Y253" s="83"/>
      <c r="Z253" s="101"/>
      <c r="AD253" s="103"/>
    </row>
    <row r="254" spans="1:30" ht="23.25" customHeight="1">
      <c r="A254" s="28"/>
      <c r="B254" s="83" t="s">
        <v>188</v>
      </c>
      <c r="C254" s="34"/>
      <c r="D254" s="34"/>
      <c r="E254" s="34"/>
      <c r="F254" s="34"/>
      <c r="G254" s="38"/>
      <c r="H254" s="34"/>
      <c r="I254" s="70" t="s">
        <v>292</v>
      </c>
      <c r="J254" s="34"/>
      <c r="K254" s="34"/>
      <c r="L254" s="38"/>
      <c r="M254" s="87"/>
      <c r="N254" s="51"/>
      <c r="O254" s="91"/>
      <c r="P254" s="94"/>
      <c r="Q254" s="97"/>
      <c r="R254" s="91"/>
      <c r="S254" s="94"/>
      <c r="T254" s="94"/>
      <c r="U254" s="97"/>
      <c r="V254" s="99"/>
      <c r="W254" s="83"/>
      <c r="X254" s="83"/>
      <c r="Y254" s="83"/>
      <c r="Z254" s="101"/>
      <c r="AD254" s="103"/>
    </row>
    <row r="255" spans="1:30" ht="23.25" customHeight="1">
      <c r="A255" s="28"/>
      <c r="B255" s="83" t="s">
        <v>423</v>
      </c>
      <c r="C255" s="34"/>
      <c r="D255" s="34"/>
      <c r="E255" s="34"/>
      <c r="F255" s="34"/>
      <c r="G255" s="38"/>
      <c r="H255" s="34"/>
      <c r="I255" s="70" t="s">
        <v>166</v>
      </c>
      <c r="J255" s="34"/>
      <c r="K255" s="34"/>
      <c r="L255" s="38"/>
      <c r="M255" s="87"/>
      <c r="N255" s="51"/>
      <c r="O255" s="91"/>
      <c r="P255" s="94"/>
      <c r="Q255" s="97"/>
      <c r="R255" s="91"/>
      <c r="S255" s="94"/>
      <c r="T255" s="94"/>
      <c r="U255" s="97"/>
      <c r="V255" s="99"/>
      <c r="W255" s="83"/>
      <c r="X255" s="83"/>
      <c r="Y255" s="83"/>
      <c r="Z255" s="101"/>
      <c r="AD255" s="103"/>
    </row>
    <row r="256" spans="1:30" ht="23.25" customHeight="1">
      <c r="A256" s="28"/>
      <c r="B256" s="83" t="s">
        <v>189</v>
      </c>
      <c r="C256" s="34"/>
      <c r="D256" s="34"/>
      <c r="E256" s="34"/>
      <c r="F256" s="34"/>
      <c r="G256" s="38"/>
      <c r="H256" s="34"/>
      <c r="I256" s="70" t="s">
        <v>292</v>
      </c>
      <c r="J256" s="34"/>
      <c r="K256" s="34"/>
      <c r="L256" s="38"/>
      <c r="M256" s="87"/>
      <c r="N256" s="51"/>
      <c r="O256" s="91"/>
      <c r="P256" s="94"/>
      <c r="Q256" s="97"/>
      <c r="R256" s="91"/>
      <c r="S256" s="94"/>
      <c r="T256" s="94"/>
      <c r="U256" s="97"/>
      <c r="V256" s="99"/>
      <c r="W256" s="83"/>
      <c r="X256" s="83"/>
      <c r="Y256" s="83"/>
      <c r="Z256" s="101"/>
      <c r="AD256" s="103"/>
    </row>
    <row r="257" spans="1:36" ht="23.25" customHeight="1">
      <c r="A257" s="82"/>
      <c r="B257" s="83" t="s">
        <v>191</v>
      </c>
      <c r="C257" s="85"/>
      <c r="D257" s="85"/>
      <c r="E257" s="85"/>
      <c r="F257" s="85"/>
      <c r="G257" s="86"/>
      <c r="H257" s="85"/>
      <c r="I257" s="70" t="s">
        <v>292</v>
      </c>
      <c r="J257" s="85"/>
      <c r="K257" s="85"/>
      <c r="L257" s="86"/>
      <c r="M257" s="87"/>
      <c r="N257" s="89"/>
      <c r="O257" s="91"/>
      <c r="P257" s="94"/>
      <c r="Q257" s="97"/>
      <c r="R257" s="91"/>
      <c r="S257" s="94"/>
      <c r="T257" s="94"/>
      <c r="U257" s="97"/>
      <c r="V257" s="99"/>
      <c r="W257" s="83"/>
      <c r="X257" s="83"/>
      <c r="Y257" s="83"/>
      <c r="Z257" s="101"/>
      <c r="AD257" s="103"/>
    </row>
    <row r="258" spans="1:36" ht="23.25" customHeight="1">
      <c r="A258" s="82"/>
      <c r="B258" s="83" t="s">
        <v>193</v>
      </c>
      <c r="C258" s="85"/>
      <c r="D258" s="85"/>
      <c r="E258" s="85"/>
      <c r="F258" s="85"/>
      <c r="G258" s="86"/>
      <c r="H258" s="85"/>
      <c r="I258" s="70" t="s">
        <v>292</v>
      </c>
      <c r="J258" s="85"/>
      <c r="K258" s="85"/>
      <c r="L258" s="86"/>
      <c r="M258" s="87"/>
      <c r="N258" s="89"/>
      <c r="O258" s="91"/>
      <c r="P258" s="94"/>
      <c r="Q258" s="97"/>
      <c r="R258" s="91"/>
      <c r="S258" s="94"/>
      <c r="T258" s="94"/>
      <c r="U258" s="97"/>
      <c r="V258" s="99"/>
      <c r="W258" s="83"/>
      <c r="X258" s="83"/>
      <c r="Y258" s="83"/>
      <c r="Z258" s="101"/>
      <c r="AD258" s="103"/>
    </row>
    <row r="259" spans="1:36" ht="23.25" customHeight="1">
      <c r="A259" s="29"/>
      <c r="B259" s="84" t="s">
        <v>424</v>
      </c>
      <c r="C259" s="35"/>
      <c r="D259" s="44"/>
      <c r="E259" s="44"/>
      <c r="F259" s="44"/>
      <c r="G259" s="45"/>
      <c r="H259" s="44"/>
      <c r="I259" s="84" t="s">
        <v>425</v>
      </c>
      <c r="J259" s="44"/>
      <c r="K259" s="44"/>
      <c r="L259" s="45"/>
      <c r="M259" s="88">
        <v>12</v>
      </c>
      <c r="N259" s="52" t="s">
        <v>120</v>
      </c>
      <c r="O259" s="92"/>
      <c r="P259" s="95"/>
      <c r="Q259" s="98"/>
      <c r="R259" s="92"/>
      <c r="S259" s="95"/>
      <c r="T259" s="95"/>
      <c r="U259" s="98"/>
      <c r="V259" s="100"/>
      <c r="W259" s="84"/>
      <c r="X259" s="84"/>
      <c r="Y259" s="84"/>
      <c r="Z259" s="102"/>
      <c r="AD259" s="103"/>
      <c r="AJ259" s="104">
        <f>SUM(R240:U259)</f>
        <v>0</v>
      </c>
    </row>
    <row r="260" spans="1:36" ht="18.75" customHeight="1">
      <c r="S260" s="65"/>
      <c r="X260" s="64"/>
      <c r="Y260" s="72"/>
      <c r="Z260" s="72"/>
    </row>
    <row r="261" spans="1:36" ht="14.1" customHeight="1">
      <c r="A261" s="23" t="s">
        <v>29</v>
      </c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36" ht="14.1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36" ht="14.1" customHeight="1">
      <c r="S263" s="64"/>
      <c r="T263" s="66"/>
      <c r="U263" s="64"/>
      <c r="V263" s="66"/>
      <c r="W263" s="64"/>
      <c r="X263" s="64" t="s">
        <v>22</v>
      </c>
      <c r="Y263" s="72">
        <v>16</v>
      </c>
      <c r="Z263" s="72"/>
    </row>
    <row r="264" spans="1:36" ht="5.0999999999999996" customHeight="1"/>
    <row r="265" spans="1:36" ht="23.25" customHeight="1">
      <c r="A265" s="81" t="s">
        <v>19</v>
      </c>
      <c r="B265" s="40"/>
      <c r="C265" s="40"/>
      <c r="D265" s="40"/>
      <c r="E265" s="40"/>
      <c r="F265" s="40"/>
      <c r="G265" s="60"/>
      <c r="H265" s="30"/>
      <c r="I265" s="40" t="s">
        <v>34</v>
      </c>
      <c r="J265" s="40"/>
      <c r="K265" s="40"/>
      <c r="L265" s="60"/>
      <c r="M265" s="46" t="s">
        <v>36</v>
      </c>
      <c r="N265" s="40" t="s">
        <v>15</v>
      </c>
      <c r="O265" s="53" t="s">
        <v>12</v>
      </c>
      <c r="P265" s="40"/>
      <c r="Q265" s="60"/>
      <c r="R265" s="40" t="s">
        <v>1</v>
      </c>
      <c r="S265" s="40"/>
      <c r="T265" s="40"/>
      <c r="U265" s="40"/>
      <c r="V265" s="53" t="s">
        <v>27</v>
      </c>
      <c r="W265" s="40"/>
      <c r="X265" s="40"/>
      <c r="Y265" s="40"/>
      <c r="Z265" s="73"/>
      <c r="AD265" s="64"/>
    </row>
    <row r="266" spans="1:36" ht="23.25" customHeight="1">
      <c r="A266" s="27"/>
      <c r="B266" s="83" t="s">
        <v>426</v>
      </c>
      <c r="C266" s="33"/>
      <c r="D266" s="33"/>
      <c r="E266" s="33"/>
      <c r="F266" s="33"/>
      <c r="G266" s="37"/>
      <c r="H266" s="33"/>
      <c r="I266" s="70" t="s">
        <v>427</v>
      </c>
      <c r="J266" s="33"/>
      <c r="K266" s="83"/>
      <c r="L266" s="37"/>
      <c r="M266" s="87">
        <v>7</v>
      </c>
      <c r="N266" s="50" t="s">
        <v>120</v>
      </c>
      <c r="O266" s="90"/>
      <c r="P266" s="93"/>
      <c r="Q266" s="96"/>
      <c r="R266" s="90"/>
      <c r="S266" s="93"/>
      <c r="T266" s="93"/>
      <c r="U266" s="96"/>
      <c r="V266" s="99"/>
      <c r="W266" s="83"/>
      <c r="X266" s="83"/>
      <c r="Y266" s="83"/>
      <c r="Z266" s="101"/>
      <c r="AD266" s="103"/>
      <c r="AE266" s="64"/>
    </row>
    <row r="267" spans="1:36" ht="23.25" customHeight="1">
      <c r="A267" s="28"/>
      <c r="B267" s="83" t="s">
        <v>426</v>
      </c>
      <c r="C267" s="34"/>
      <c r="D267" s="34"/>
      <c r="E267" s="34"/>
      <c r="F267" s="34"/>
      <c r="G267" s="38"/>
      <c r="H267" s="34"/>
      <c r="I267" s="70" t="s">
        <v>428</v>
      </c>
      <c r="J267" s="34"/>
      <c r="K267" s="34"/>
      <c r="L267" s="38"/>
      <c r="M267" s="87">
        <v>12</v>
      </c>
      <c r="N267" s="51" t="s">
        <v>120</v>
      </c>
      <c r="O267" s="91"/>
      <c r="P267" s="94"/>
      <c r="Q267" s="97"/>
      <c r="R267" s="91"/>
      <c r="S267" s="94"/>
      <c r="T267" s="94"/>
      <c r="U267" s="97"/>
      <c r="V267" s="99"/>
      <c r="W267" s="83"/>
      <c r="X267" s="83"/>
      <c r="Y267" s="83"/>
      <c r="Z267" s="101"/>
      <c r="AD267" s="103"/>
    </row>
    <row r="268" spans="1:36" ht="23.25" customHeight="1">
      <c r="A268" s="28"/>
      <c r="B268" s="83" t="s">
        <v>194</v>
      </c>
      <c r="C268" s="34"/>
      <c r="D268" s="34"/>
      <c r="E268" s="34"/>
      <c r="F268" s="34"/>
      <c r="G268" s="38"/>
      <c r="H268" s="34"/>
      <c r="I268" s="70" t="s">
        <v>292</v>
      </c>
      <c r="J268" s="34"/>
      <c r="K268" s="34"/>
      <c r="L268" s="38"/>
      <c r="M268" s="87"/>
      <c r="N268" s="51"/>
      <c r="O268" s="91"/>
      <c r="P268" s="94"/>
      <c r="Q268" s="97"/>
      <c r="R268" s="91"/>
      <c r="S268" s="94"/>
      <c r="T268" s="94"/>
      <c r="U268" s="97"/>
      <c r="V268" s="99"/>
      <c r="W268" s="83"/>
      <c r="X268" s="83"/>
      <c r="Y268" s="83"/>
      <c r="Z268" s="101"/>
      <c r="AD268" s="103"/>
    </row>
    <row r="269" spans="1:36" ht="23.25" customHeight="1">
      <c r="A269" s="28"/>
      <c r="B269" s="83" t="s">
        <v>426</v>
      </c>
      <c r="C269" s="34"/>
      <c r="D269" s="34"/>
      <c r="E269" s="34"/>
      <c r="F269" s="34"/>
      <c r="G269" s="38"/>
      <c r="H269" s="34"/>
      <c r="I269" s="70" t="s">
        <v>279</v>
      </c>
      <c r="J269" s="34"/>
      <c r="K269" s="34"/>
      <c r="L269" s="38"/>
      <c r="M269" s="87">
        <v>1</v>
      </c>
      <c r="N269" s="51" t="s">
        <v>120</v>
      </c>
      <c r="O269" s="91"/>
      <c r="P269" s="94"/>
      <c r="Q269" s="97"/>
      <c r="R269" s="91"/>
      <c r="S269" s="94"/>
      <c r="T269" s="94"/>
      <c r="U269" s="97"/>
      <c r="V269" s="99"/>
      <c r="W269" s="83"/>
      <c r="X269" s="83"/>
      <c r="Y269" s="83"/>
      <c r="Z269" s="101"/>
      <c r="AD269" s="103"/>
    </row>
    <row r="270" spans="1:36" ht="23.25" customHeight="1">
      <c r="A270" s="28"/>
      <c r="B270" s="83" t="s">
        <v>164</v>
      </c>
      <c r="C270" s="34"/>
      <c r="D270" s="34"/>
      <c r="E270" s="34"/>
      <c r="F270" s="34"/>
      <c r="G270" s="38"/>
      <c r="H270" s="34"/>
      <c r="I270" s="70" t="s">
        <v>292</v>
      </c>
      <c r="J270" s="34"/>
      <c r="K270" s="34"/>
      <c r="L270" s="38"/>
      <c r="M270" s="87"/>
      <c r="N270" s="51"/>
      <c r="O270" s="91"/>
      <c r="P270" s="94"/>
      <c r="Q270" s="97"/>
      <c r="R270" s="91"/>
      <c r="S270" s="94"/>
      <c r="T270" s="94"/>
      <c r="U270" s="97"/>
      <c r="V270" s="99"/>
      <c r="W270" s="83"/>
      <c r="X270" s="83"/>
      <c r="Y270" s="83"/>
      <c r="Z270" s="101"/>
      <c r="AD270" s="103"/>
    </row>
    <row r="271" spans="1:36" ht="23.25" customHeight="1">
      <c r="A271" s="28"/>
      <c r="B271" s="83" t="s">
        <v>426</v>
      </c>
      <c r="C271" s="34"/>
      <c r="D271" s="34"/>
      <c r="E271" s="34"/>
      <c r="F271" s="34"/>
      <c r="G271" s="38"/>
      <c r="H271" s="34"/>
      <c r="I271" s="70" t="s">
        <v>427</v>
      </c>
      <c r="J271" s="34"/>
      <c r="K271" s="34"/>
      <c r="L271" s="38"/>
      <c r="M271" s="87">
        <v>1</v>
      </c>
      <c r="N271" s="51" t="s">
        <v>120</v>
      </c>
      <c r="O271" s="91"/>
      <c r="P271" s="94"/>
      <c r="Q271" s="97"/>
      <c r="R271" s="91"/>
      <c r="S271" s="94"/>
      <c r="T271" s="94"/>
      <c r="U271" s="97"/>
      <c r="V271" s="99"/>
      <c r="W271" s="83"/>
      <c r="X271" s="83"/>
      <c r="Y271" s="83"/>
      <c r="Z271" s="101"/>
      <c r="AD271" s="103"/>
    </row>
    <row r="272" spans="1:36" ht="23.25" customHeight="1">
      <c r="A272" s="28"/>
      <c r="B272" s="83" t="s">
        <v>195</v>
      </c>
      <c r="C272" s="34"/>
      <c r="D272" s="34"/>
      <c r="E272" s="34"/>
      <c r="F272" s="34"/>
      <c r="G272" s="38"/>
      <c r="H272" s="34"/>
      <c r="I272" s="70" t="s">
        <v>292</v>
      </c>
      <c r="J272" s="34"/>
      <c r="K272" s="34"/>
      <c r="L272" s="38"/>
      <c r="M272" s="87"/>
      <c r="N272" s="51"/>
      <c r="O272" s="91"/>
      <c r="P272" s="94"/>
      <c r="Q272" s="97"/>
      <c r="R272" s="91"/>
      <c r="S272" s="94"/>
      <c r="T272" s="94"/>
      <c r="U272" s="97"/>
      <c r="V272" s="99"/>
      <c r="W272" s="83"/>
      <c r="X272" s="83"/>
      <c r="Y272" s="83"/>
      <c r="Z272" s="101"/>
      <c r="AD272" s="103"/>
    </row>
    <row r="273" spans="1:36" ht="23.25" customHeight="1">
      <c r="A273" s="28"/>
      <c r="B273" s="83" t="s">
        <v>193</v>
      </c>
      <c r="C273" s="34"/>
      <c r="D273" s="34"/>
      <c r="E273" s="34"/>
      <c r="F273" s="34"/>
      <c r="G273" s="38"/>
      <c r="H273" s="34"/>
      <c r="I273" s="70" t="s">
        <v>292</v>
      </c>
      <c r="J273" s="34"/>
      <c r="K273" s="34"/>
      <c r="L273" s="38"/>
      <c r="M273" s="87"/>
      <c r="N273" s="51"/>
      <c r="O273" s="91"/>
      <c r="P273" s="94"/>
      <c r="Q273" s="97"/>
      <c r="R273" s="91"/>
      <c r="S273" s="94"/>
      <c r="T273" s="94"/>
      <c r="U273" s="97"/>
      <c r="V273" s="99"/>
      <c r="W273" s="83"/>
      <c r="X273" s="83"/>
      <c r="Y273" s="83"/>
      <c r="Z273" s="101"/>
      <c r="AD273" s="103"/>
    </row>
    <row r="274" spans="1:36" ht="23.25" customHeight="1">
      <c r="A274" s="28"/>
      <c r="B274" s="83" t="s">
        <v>426</v>
      </c>
      <c r="C274" s="34"/>
      <c r="D274" s="34"/>
      <c r="E274" s="34"/>
      <c r="F274" s="34"/>
      <c r="G274" s="38"/>
      <c r="H274" s="34"/>
      <c r="I274" s="70" t="s">
        <v>427</v>
      </c>
      <c r="J274" s="34"/>
      <c r="K274" s="34"/>
      <c r="L274" s="38"/>
      <c r="M274" s="87">
        <v>1</v>
      </c>
      <c r="N274" s="51" t="s">
        <v>129</v>
      </c>
      <c r="O274" s="91"/>
      <c r="P274" s="94"/>
      <c r="Q274" s="97"/>
      <c r="R274" s="91"/>
      <c r="S274" s="94"/>
      <c r="T274" s="94"/>
      <c r="U274" s="97"/>
      <c r="V274" s="99"/>
      <c r="W274" s="83"/>
      <c r="X274" s="83"/>
      <c r="Y274" s="83"/>
      <c r="Z274" s="101"/>
      <c r="AD274" s="103"/>
    </row>
    <row r="275" spans="1:36" ht="23.25" customHeight="1">
      <c r="A275" s="28"/>
      <c r="B275" s="83" t="s">
        <v>343</v>
      </c>
      <c r="C275" s="34"/>
      <c r="D275" s="34"/>
      <c r="E275" s="34"/>
      <c r="F275" s="34"/>
      <c r="G275" s="38"/>
      <c r="H275" s="34"/>
      <c r="I275" s="70" t="s">
        <v>428</v>
      </c>
      <c r="J275" s="34"/>
      <c r="K275" s="34"/>
      <c r="L275" s="38"/>
      <c r="M275" s="87">
        <v>2</v>
      </c>
      <c r="N275" s="51" t="s">
        <v>129</v>
      </c>
      <c r="O275" s="91"/>
      <c r="P275" s="94"/>
      <c r="Q275" s="97"/>
      <c r="R275" s="91"/>
      <c r="S275" s="94"/>
      <c r="T275" s="94"/>
      <c r="U275" s="97"/>
      <c r="V275" s="99"/>
      <c r="W275" s="83"/>
      <c r="X275" s="83"/>
      <c r="Y275" s="83"/>
      <c r="Z275" s="101"/>
      <c r="AD275" s="103"/>
    </row>
    <row r="276" spans="1:36" ht="23.25" customHeight="1">
      <c r="A276" s="28"/>
      <c r="B276" s="83" t="s">
        <v>14</v>
      </c>
      <c r="C276" s="34"/>
      <c r="D276" s="34"/>
      <c r="E276" s="34"/>
      <c r="F276" s="34"/>
      <c r="G276" s="38"/>
      <c r="H276" s="34"/>
      <c r="I276" s="70" t="s">
        <v>292</v>
      </c>
      <c r="J276" s="34"/>
      <c r="K276" s="34"/>
      <c r="L276" s="38"/>
      <c r="M276" s="87"/>
      <c r="N276" s="51"/>
      <c r="O276" s="91"/>
      <c r="P276" s="94"/>
      <c r="Q276" s="97"/>
      <c r="R276" s="91"/>
      <c r="S276" s="94"/>
      <c r="T276" s="94"/>
      <c r="U276" s="97"/>
      <c r="V276" s="99"/>
      <c r="W276" s="83"/>
      <c r="X276" s="83"/>
      <c r="Y276" s="83"/>
      <c r="Z276" s="101"/>
      <c r="AD276" s="103"/>
    </row>
    <row r="277" spans="1:36" ht="23.25" customHeight="1">
      <c r="A277" s="28"/>
      <c r="B277" s="83" t="s">
        <v>193</v>
      </c>
      <c r="C277" s="34"/>
      <c r="D277" s="34"/>
      <c r="E277" s="34"/>
      <c r="F277" s="34"/>
      <c r="G277" s="38"/>
      <c r="H277" s="34"/>
      <c r="I277" s="70" t="s">
        <v>292</v>
      </c>
      <c r="J277" s="34"/>
      <c r="K277" s="34"/>
      <c r="L277" s="38"/>
      <c r="M277" s="87"/>
      <c r="N277" s="51"/>
      <c r="O277" s="91"/>
      <c r="P277" s="94"/>
      <c r="Q277" s="97"/>
      <c r="R277" s="91"/>
      <c r="S277" s="94"/>
      <c r="T277" s="94"/>
      <c r="U277" s="97"/>
      <c r="V277" s="99"/>
      <c r="W277" s="83"/>
      <c r="X277" s="83"/>
      <c r="Y277" s="83"/>
      <c r="Z277" s="101"/>
      <c r="AD277" s="103"/>
    </row>
    <row r="278" spans="1:36" ht="23.25" customHeight="1">
      <c r="A278" s="28"/>
      <c r="B278" s="83" t="s">
        <v>266</v>
      </c>
      <c r="C278" s="34"/>
      <c r="D278" s="34"/>
      <c r="E278" s="34"/>
      <c r="F278" s="34"/>
      <c r="G278" s="38"/>
      <c r="H278" s="34"/>
      <c r="I278" s="70" t="s">
        <v>428</v>
      </c>
      <c r="J278" s="34"/>
      <c r="K278" s="34"/>
      <c r="L278" s="38"/>
      <c r="M278" s="87">
        <v>2</v>
      </c>
      <c r="N278" s="51" t="s">
        <v>129</v>
      </c>
      <c r="O278" s="91"/>
      <c r="P278" s="94"/>
      <c r="Q278" s="97"/>
      <c r="R278" s="91"/>
      <c r="S278" s="94"/>
      <c r="T278" s="94"/>
      <c r="U278" s="97"/>
      <c r="V278" s="99"/>
      <c r="W278" s="83"/>
      <c r="X278" s="83"/>
      <c r="Y278" s="83"/>
      <c r="Z278" s="101"/>
      <c r="AD278" s="103"/>
    </row>
    <row r="279" spans="1:36" ht="23.25" customHeight="1">
      <c r="A279" s="28"/>
      <c r="B279" s="83" t="s">
        <v>292</v>
      </c>
      <c r="C279" s="34"/>
      <c r="D279" s="34"/>
      <c r="E279" s="34"/>
      <c r="F279" s="34"/>
      <c r="G279" s="38"/>
      <c r="H279" s="34"/>
      <c r="I279" s="70" t="s">
        <v>292</v>
      </c>
      <c r="J279" s="34"/>
      <c r="K279" s="34"/>
      <c r="L279" s="38"/>
      <c r="M279" s="87"/>
      <c r="N279" s="51"/>
      <c r="O279" s="91"/>
      <c r="P279" s="94"/>
      <c r="Q279" s="97"/>
      <c r="R279" s="91"/>
      <c r="S279" s="94"/>
      <c r="T279" s="94"/>
      <c r="U279" s="97"/>
      <c r="V279" s="99"/>
      <c r="W279" s="83"/>
      <c r="X279" s="83"/>
      <c r="Y279" s="83"/>
      <c r="Z279" s="101"/>
      <c r="AD279" s="103"/>
    </row>
    <row r="280" spans="1:36" ht="23.25" customHeight="1">
      <c r="A280" s="28"/>
      <c r="B280" s="83" t="s">
        <v>430</v>
      </c>
      <c r="C280" s="34"/>
      <c r="D280" s="34"/>
      <c r="E280" s="34"/>
      <c r="F280" s="34"/>
      <c r="G280" s="38"/>
      <c r="H280" s="34"/>
      <c r="I280" s="70" t="s">
        <v>20</v>
      </c>
      <c r="J280" s="34"/>
      <c r="K280" s="34"/>
      <c r="L280" s="38"/>
      <c r="M280" s="87"/>
      <c r="N280" s="51"/>
      <c r="O280" s="91"/>
      <c r="P280" s="94"/>
      <c r="Q280" s="97"/>
      <c r="R280" s="91"/>
      <c r="S280" s="94"/>
      <c r="T280" s="94"/>
      <c r="U280" s="97"/>
      <c r="V280" s="99"/>
      <c r="W280" s="83"/>
      <c r="X280" s="83"/>
      <c r="Y280" s="83"/>
      <c r="Z280" s="101"/>
      <c r="AD280" s="103"/>
    </row>
    <row r="281" spans="1:36" ht="23.25" customHeight="1">
      <c r="A281" s="28"/>
      <c r="B281" s="83" t="s">
        <v>196</v>
      </c>
      <c r="C281" s="34"/>
      <c r="D281" s="34"/>
      <c r="E281" s="34"/>
      <c r="F281" s="34"/>
      <c r="G281" s="38"/>
      <c r="H281" s="34"/>
      <c r="I281" s="70" t="s">
        <v>292</v>
      </c>
      <c r="J281" s="34"/>
      <c r="K281" s="34"/>
      <c r="L281" s="38"/>
      <c r="M281" s="87"/>
      <c r="N281" s="51"/>
      <c r="O281" s="91"/>
      <c r="P281" s="94"/>
      <c r="Q281" s="97"/>
      <c r="R281" s="91"/>
      <c r="S281" s="94"/>
      <c r="T281" s="94"/>
      <c r="U281" s="97"/>
      <c r="V281" s="99"/>
      <c r="W281" s="83"/>
      <c r="X281" s="83"/>
      <c r="Y281" s="83"/>
      <c r="Z281" s="101"/>
      <c r="AD281" s="103"/>
    </row>
    <row r="282" spans="1:36" ht="23.25" customHeight="1">
      <c r="A282" s="28"/>
      <c r="B282" s="83" t="s">
        <v>197</v>
      </c>
      <c r="C282" s="34"/>
      <c r="D282" s="34"/>
      <c r="E282" s="34"/>
      <c r="F282" s="34"/>
      <c r="G282" s="38"/>
      <c r="H282" s="34"/>
      <c r="I282" s="70" t="s">
        <v>292</v>
      </c>
      <c r="J282" s="34"/>
      <c r="K282" s="34"/>
      <c r="L282" s="38"/>
      <c r="M282" s="87">
        <v>0.3</v>
      </c>
      <c r="N282" s="51" t="s">
        <v>127</v>
      </c>
      <c r="O282" s="91"/>
      <c r="P282" s="94"/>
      <c r="Q282" s="97"/>
      <c r="R282" s="91"/>
      <c r="S282" s="94"/>
      <c r="T282" s="94"/>
      <c r="U282" s="97"/>
      <c r="V282" s="99"/>
      <c r="W282" s="83"/>
      <c r="X282" s="83"/>
      <c r="Y282" s="83"/>
      <c r="Z282" s="101"/>
      <c r="AD282" s="103"/>
    </row>
    <row r="283" spans="1:36" ht="23.25" customHeight="1">
      <c r="A283" s="82"/>
      <c r="B283" s="83" t="s">
        <v>198</v>
      </c>
      <c r="C283" s="85"/>
      <c r="D283" s="85"/>
      <c r="E283" s="85"/>
      <c r="F283" s="85"/>
      <c r="G283" s="86"/>
      <c r="H283" s="85"/>
      <c r="I283" s="70" t="s">
        <v>292</v>
      </c>
      <c r="J283" s="85"/>
      <c r="K283" s="85"/>
      <c r="L283" s="86"/>
      <c r="M283" s="87">
        <v>0.8</v>
      </c>
      <c r="N283" s="89" t="s">
        <v>127</v>
      </c>
      <c r="O283" s="91"/>
      <c r="P283" s="94"/>
      <c r="Q283" s="97"/>
      <c r="R283" s="91"/>
      <c r="S283" s="94"/>
      <c r="T283" s="94"/>
      <c r="U283" s="97"/>
      <c r="V283" s="99"/>
      <c r="W283" s="83"/>
      <c r="X283" s="83"/>
      <c r="Y283" s="83"/>
      <c r="Z283" s="101"/>
      <c r="AD283" s="103"/>
    </row>
    <row r="284" spans="1:36" ht="23.25" customHeight="1">
      <c r="A284" s="82"/>
      <c r="B284" s="83" t="s">
        <v>431</v>
      </c>
      <c r="C284" s="85"/>
      <c r="D284" s="85"/>
      <c r="E284" s="85"/>
      <c r="F284" s="85"/>
      <c r="G284" s="86"/>
      <c r="H284" s="85"/>
      <c r="I284" s="70" t="s">
        <v>299</v>
      </c>
      <c r="J284" s="85"/>
      <c r="K284" s="85"/>
      <c r="L284" s="86"/>
      <c r="M284" s="87">
        <v>0.2</v>
      </c>
      <c r="N284" s="89" t="s">
        <v>127</v>
      </c>
      <c r="O284" s="91"/>
      <c r="P284" s="94"/>
      <c r="Q284" s="97"/>
      <c r="R284" s="91"/>
      <c r="S284" s="94"/>
      <c r="T284" s="94"/>
      <c r="U284" s="97"/>
      <c r="V284" s="99"/>
      <c r="W284" s="83"/>
      <c r="X284" s="83"/>
      <c r="Y284" s="83"/>
      <c r="Z284" s="101"/>
      <c r="AD284" s="103"/>
    </row>
    <row r="285" spans="1:36" ht="23.25" customHeight="1">
      <c r="A285" s="29"/>
      <c r="B285" s="84" t="s">
        <v>6</v>
      </c>
      <c r="C285" s="35"/>
      <c r="D285" s="44"/>
      <c r="E285" s="44"/>
      <c r="F285" s="44"/>
      <c r="G285" s="45"/>
      <c r="H285" s="44"/>
      <c r="I285" s="84" t="s">
        <v>292</v>
      </c>
      <c r="J285" s="44"/>
      <c r="K285" s="44"/>
      <c r="L285" s="45"/>
      <c r="M285" s="88">
        <v>0.1</v>
      </c>
      <c r="N285" s="52" t="s">
        <v>127</v>
      </c>
      <c r="O285" s="92"/>
      <c r="P285" s="95"/>
      <c r="Q285" s="98"/>
      <c r="R285" s="92"/>
      <c r="S285" s="95"/>
      <c r="T285" s="95"/>
      <c r="U285" s="98"/>
      <c r="V285" s="100"/>
      <c r="W285" s="84"/>
      <c r="X285" s="84"/>
      <c r="Y285" s="84"/>
      <c r="Z285" s="102"/>
      <c r="AD285" s="103"/>
      <c r="AJ285" s="104">
        <f>SUM(R266:U285)</f>
        <v>0</v>
      </c>
    </row>
    <row r="286" spans="1:36" ht="18.75" customHeight="1">
      <c r="S286" s="65"/>
      <c r="X286" s="64"/>
      <c r="Y286" s="72"/>
      <c r="Z286" s="72"/>
    </row>
    <row r="287" spans="1:36" ht="14.1" customHeight="1">
      <c r="A287" s="23" t="s">
        <v>29</v>
      </c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36" ht="14.1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31" ht="14.1" customHeight="1">
      <c r="S289" s="64"/>
      <c r="T289" s="66"/>
      <c r="U289" s="64"/>
      <c r="V289" s="66"/>
      <c r="W289" s="64"/>
      <c r="X289" s="64" t="s">
        <v>22</v>
      </c>
      <c r="Y289" s="72">
        <v>17</v>
      </c>
      <c r="Z289" s="72"/>
    </row>
    <row r="290" spans="1:31" ht="5.0999999999999996" customHeight="1"/>
    <row r="291" spans="1:31" ht="23.25" customHeight="1">
      <c r="A291" s="81" t="s">
        <v>19</v>
      </c>
      <c r="B291" s="40"/>
      <c r="C291" s="40"/>
      <c r="D291" s="40"/>
      <c r="E291" s="40"/>
      <c r="F291" s="40"/>
      <c r="G291" s="60"/>
      <c r="H291" s="30"/>
      <c r="I291" s="40" t="s">
        <v>34</v>
      </c>
      <c r="J291" s="40"/>
      <c r="K291" s="40"/>
      <c r="L291" s="60"/>
      <c r="M291" s="46" t="s">
        <v>36</v>
      </c>
      <c r="N291" s="40" t="s">
        <v>15</v>
      </c>
      <c r="O291" s="53" t="s">
        <v>12</v>
      </c>
      <c r="P291" s="40"/>
      <c r="Q291" s="60"/>
      <c r="R291" s="40" t="s">
        <v>1</v>
      </c>
      <c r="S291" s="40"/>
      <c r="T291" s="40"/>
      <c r="U291" s="40"/>
      <c r="V291" s="53" t="s">
        <v>27</v>
      </c>
      <c r="W291" s="40"/>
      <c r="X291" s="40"/>
      <c r="Y291" s="40"/>
      <c r="Z291" s="73"/>
      <c r="AD291" s="64"/>
    </row>
    <row r="292" spans="1:31" ht="23.25" customHeight="1">
      <c r="A292" s="27"/>
      <c r="B292" s="83" t="s">
        <v>328</v>
      </c>
      <c r="C292" s="33"/>
      <c r="D292" s="33"/>
      <c r="E292" s="33"/>
      <c r="F292" s="33"/>
      <c r="G292" s="37"/>
      <c r="H292" s="33"/>
      <c r="I292" s="70" t="s">
        <v>432</v>
      </c>
      <c r="J292" s="33"/>
      <c r="K292" s="83"/>
      <c r="L292" s="37"/>
      <c r="M292" s="87">
        <v>0.1</v>
      </c>
      <c r="N292" s="50" t="s">
        <v>127</v>
      </c>
      <c r="O292" s="90"/>
      <c r="P292" s="93"/>
      <c r="Q292" s="96"/>
      <c r="R292" s="90"/>
      <c r="S292" s="93"/>
      <c r="T292" s="93"/>
      <c r="U292" s="96"/>
      <c r="V292" s="99"/>
      <c r="W292" s="83"/>
      <c r="X292" s="83"/>
      <c r="Y292" s="83"/>
      <c r="Z292" s="101"/>
      <c r="AD292" s="103"/>
      <c r="AE292" s="64"/>
    </row>
    <row r="293" spans="1:31" ht="23.25" customHeight="1">
      <c r="A293" s="28"/>
      <c r="B293" s="83" t="s">
        <v>199</v>
      </c>
      <c r="C293" s="34"/>
      <c r="D293" s="34"/>
      <c r="E293" s="34"/>
      <c r="F293" s="34"/>
      <c r="G293" s="38"/>
      <c r="H293" s="34"/>
      <c r="I293" s="70" t="s">
        <v>292</v>
      </c>
      <c r="J293" s="34"/>
      <c r="K293" s="34"/>
      <c r="L293" s="38"/>
      <c r="M293" s="87">
        <v>0.3</v>
      </c>
      <c r="N293" s="51" t="s">
        <v>127</v>
      </c>
      <c r="O293" s="91"/>
      <c r="P293" s="94"/>
      <c r="Q293" s="97"/>
      <c r="R293" s="91"/>
      <c r="S293" s="94"/>
      <c r="T293" s="94"/>
      <c r="U293" s="97"/>
      <c r="V293" s="99"/>
      <c r="W293" s="83"/>
      <c r="X293" s="83"/>
      <c r="Y293" s="83"/>
      <c r="Z293" s="101"/>
      <c r="AD293" s="103"/>
    </row>
    <row r="294" spans="1:31" ht="23.25" customHeight="1">
      <c r="A294" s="28"/>
      <c r="B294" s="83" t="s">
        <v>17</v>
      </c>
      <c r="C294" s="34"/>
      <c r="D294" s="34"/>
      <c r="E294" s="34"/>
      <c r="F294" s="34"/>
      <c r="G294" s="38"/>
      <c r="H294" s="34"/>
      <c r="I294" s="70" t="s">
        <v>292</v>
      </c>
      <c r="J294" s="34"/>
      <c r="K294" s="34"/>
      <c r="L294" s="38"/>
      <c r="M294" s="87"/>
      <c r="N294" s="51"/>
      <c r="O294" s="91"/>
      <c r="P294" s="94"/>
      <c r="Q294" s="97"/>
      <c r="R294" s="91"/>
      <c r="S294" s="94"/>
      <c r="T294" s="94"/>
      <c r="U294" s="97"/>
      <c r="V294" s="99"/>
      <c r="W294" s="83"/>
      <c r="X294" s="83"/>
      <c r="Y294" s="83"/>
      <c r="Z294" s="101"/>
      <c r="AD294" s="103"/>
    </row>
    <row r="295" spans="1:31" ht="23.25" customHeight="1">
      <c r="A295" s="28"/>
      <c r="B295" s="83" t="s">
        <v>200</v>
      </c>
      <c r="C295" s="34"/>
      <c r="D295" s="34"/>
      <c r="E295" s="34"/>
      <c r="F295" s="34"/>
      <c r="G295" s="38"/>
      <c r="H295" s="34"/>
      <c r="I295" s="70" t="s">
        <v>292</v>
      </c>
      <c r="J295" s="34"/>
      <c r="K295" s="34"/>
      <c r="L295" s="38"/>
      <c r="M295" s="87"/>
      <c r="N295" s="51"/>
      <c r="O295" s="91"/>
      <c r="P295" s="94"/>
      <c r="Q295" s="97"/>
      <c r="R295" s="91"/>
      <c r="S295" s="94"/>
      <c r="T295" s="94"/>
      <c r="U295" s="97"/>
      <c r="V295" s="99"/>
      <c r="W295" s="83"/>
      <c r="X295" s="83"/>
      <c r="Y295" s="83"/>
      <c r="Z295" s="101"/>
      <c r="AD295" s="103"/>
    </row>
    <row r="296" spans="1:31" ht="23.25" customHeight="1">
      <c r="A296" s="28"/>
      <c r="B296" s="83" t="s">
        <v>213</v>
      </c>
      <c r="C296" s="34"/>
      <c r="D296" s="34"/>
      <c r="E296" s="34"/>
      <c r="F296" s="34"/>
      <c r="G296" s="38"/>
      <c r="H296" s="34"/>
      <c r="I296" s="70" t="s">
        <v>433</v>
      </c>
      <c r="J296" s="34"/>
      <c r="K296" s="34"/>
      <c r="L296" s="38"/>
      <c r="M296" s="87">
        <v>3.5</v>
      </c>
      <c r="N296" s="51" t="s">
        <v>127</v>
      </c>
      <c r="O296" s="91"/>
      <c r="P296" s="94"/>
      <c r="Q296" s="97"/>
      <c r="R296" s="91"/>
      <c r="S296" s="94"/>
      <c r="T296" s="94"/>
      <c r="U296" s="97"/>
      <c r="V296" s="99"/>
      <c r="W296" s="83"/>
      <c r="X296" s="83"/>
      <c r="Y296" s="83"/>
      <c r="Z296" s="101"/>
      <c r="AD296" s="103"/>
    </row>
    <row r="297" spans="1:31" ht="23.25" customHeight="1">
      <c r="A297" s="28"/>
      <c r="B297" s="83" t="s">
        <v>249</v>
      </c>
      <c r="C297" s="34"/>
      <c r="D297" s="34"/>
      <c r="E297" s="34"/>
      <c r="F297" s="34"/>
      <c r="G297" s="38"/>
      <c r="H297" s="34"/>
      <c r="I297" s="70" t="s">
        <v>326</v>
      </c>
      <c r="J297" s="34"/>
      <c r="K297" s="34"/>
      <c r="L297" s="38"/>
      <c r="M297" s="87">
        <v>0.8</v>
      </c>
      <c r="N297" s="51" t="s">
        <v>124</v>
      </c>
      <c r="O297" s="91"/>
      <c r="P297" s="94"/>
      <c r="Q297" s="97"/>
      <c r="R297" s="91"/>
      <c r="S297" s="94"/>
      <c r="T297" s="94"/>
      <c r="U297" s="97"/>
      <c r="V297" s="99"/>
      <c r="W297" s="83"/>
      <c r="X297" s="83"/>
      <c r="Y297" s="83"/>
      <c r="Z297" s="101"/>
      <c r="AD297" s="103"/>
    </row>
    <row r="298" spans="1:31" ht="23.25" customHeight="1">
      <c r="A298" s="28"/>
      <c r="B298" s="83" t="s">
        <v>328</v>
      </c>
      <c r="C298" s="34"/>
      <c r="D298" s="34"/>
      <c r="E298" s="34"/>
      <c r="F298" s="34"/>
      <c r="G298" s="38"/>
      <c r="H298" s="34"/>
      <c r="I298" s="70" t="s">
        <v>330</v>
      </c>
      <c r="J298" s="34"/>
      <c r="K298" s="34"/>
      <c r="L298" s="38"/>
      <c r="M298" s="87">
        <v>0.1</v>
      </c>
      <c r="N298" s="51" t="s">
        <v>127</v>
      </c>
      <c r="O298" s="91"/>
      <c r="P298" s="94"/>
      <c r="Q298" s="97"/>
      <c r="R298" s="91"/>
      <c r="S298" s="94"/>
      <c r="T298" s="94"/>
      <c r="U298" s="97"/>
      <c r="V298" s="99"/>
      <c r="W298" s="83"/>
      <c r="X298" s="83"/>
      <c r="Y298" s="83"/>
      <c r="Z298" s="101"/>
      <c r="AD298" s="103"/>
    </row>
    <row r="299" spans="1:31" ht="23.25" customHeight="1">
      <c r="A299" s="28"/>
      <c r="B299" s="83" t="s">
        <v>287</v>
      </c>
      <c r="C299" s="34"/>
      <c r="D299" s="34"/>
      <c r="E299" s="34"/>
      <c r="F299" s="34"/>
      <c r="G299" s="38"/>
      <c r="H299" s="34"/>
      <c r="I299" s="70" t="s">
        <v>85</v>
      </c>
      <c r="J299" s="34"/>
      <c r="K299" s="34"/>
      <c r="L299" s="38"/>
      <c r="M299" s="87">
        <v>0.8</v>
      </c>
      <c r="N299" s="51" t="s">
        <v>124</v>
      </c>
      <c r="O299" s="91"/>
      <c r="P299" s="94"/>
      <c r="Q299" s="97"/>
      <c r="R299" s="91"/>
      <c r="S299" s="94"/>
      <c r="T299" s="94"/>
      <c r="U299" s="97"/>
      <c r="V299" s="99"/>
      <c r="W299" s="83"/>
      <c r="X299" s="83"/>
      <c r="Y299" s="83"/>
      <c r="Z299" s="101"/>
      <c r="AD299" s="103"/>
    </row>
    <row r="300" spans="1:31" ht="23.25" customHeight="1">
      <c r="A300" s="28"/>
      <c r="B300" s="83" t="s">
        <v>302</v>
      </c>
      <c r="C300" s="34"/>
      <c r="D300" s="34"/>
      <c r="E300" s="34"/>
      <c r="F300" s="34"/>
      <c r="G300" s="38"/>
      <c r="H300" s="34"/>
      <c r="I300" s="70" t="s">
        <v>326</v>
      </c>
      <c r="J300" s="34"/>
      <c r="K300" s="34"/>
      <c r="L300" s="38"/>
      <c r="M300" s="87"/>
      <c r="N300" s="51"/>
      <c r="O300" s="91"/>
      <c r="P300" s="94"/>
      <c r="Q300" s="97"/>
      <c r="R300" s="91"/>
      <c r="S300" s="94"/>
      <c r="T300" s="94"/>
      <c r="U300" s="97"/>
      <c r="V300" s="99"/>
      <c r="W300" s="83"/>
      <c r="X300" s="83"/>
      <c r="Y300" s="83"/>
      <c r="Z300" s="101"/>
      <c r="AD300" s="103"/>
    </row>
    <row r="301" spans="1:31" ht="23.25" customHeight="1">
      <c r="A301" s="28"/>
      <c r="B301" s="83" t="s">
        <v>434</v>
      </c>
      <c r="C301" s="34"/>
      <c r="D301" s="34"/>
      <c r="E301" s="34"/>
      <c r="F301" s="34"/>
      <c r="G301" s="38"/>
      <c r="H301" s="34"/>
      <c r="I301" s="70" t="s">
        <v>435</v>
      </c>
      <c r="J301" s="34"/>
      <c r="K301" s="34"/>
      <c r="L301" s="38"/>
      <c r="M301" s="87">
        <v>2</v>
      </c>
      <c r="N301" s="51" t="s">
        <v>129</v>
      </c>
      <c r="O301" s="91"/>
      <c r="P301" s="94"/>
      <c r="Q301" s="97"/>
      <c r="R301" s="91"/>
      <c r="S301" s="94"/>
      <c r="T301" s="94"/>
      <c r="U301" s="97"/>
      <c r="V301" s="99"/>
      <c r="W301" s="83"/>
      <c r="X301" s="83"/>
      <c r="Y301" s="83"/>
      <c r="Z301" s="101"/>
      <c r="AD301" s="103"/>
    </row>
    <row r="302" spans="1:31" ht="23.25" customHeight="1">
      <c r="A302" s="28"/>
      <c r="B302" s="83" t="s">
        <v>434</v>
      </c>
      <c r="C302" s="34"/>
      <c r="D302" s="34"/>
      <c r="E302" s="34"/>
      <c r="F302" s="34"/>
      <c r="G302" s="38"/>
      <c r="H302" s="34"/>
      <c r="I302" s="70" t="s">
        <v>437</v>
      </c>
      <c r="J302" s="34"/>
      <c r="K302" s="34"/>
      <c r="L302" s="38"/>
      <c r="M302" s="87">
        <v>1</v>
      </c>
      <c r="N302" s="51" t="s">
        <v>129</v>
      </c>
      <c r="O302" s="91"/>
      <c r="P302" s="94"/>
      <c r="Q302" s="97"/>
      <c r="R302" s="91"/>
      <c r="S302" s="94"/>
      <c r="T302" s="94"/>
      <c r="U302" s="97"/>
      <c r="V302" s="99"/>
      <c r="W302" s="83"/>
      <c r="X302" s="83"/>
      <c r="Y302" s="83"/>
      <c r="Z302" s="101"/>
      <c r="AD302" s="103"/>
    </row>
    <row r="303" spans="1:31" ht="23.25" customHeight="1">
      <c r="A303" s="28"/>
      <c r="B303" s="83" t="s">
        <v>104</v>
      </c>
      <c r="C303" s="34"/>
      <c r="D303" s="34"/>
      <c r="E303" s="34"/>
      <c r="F303" s="34"/>
      <c r="G303" s="38"/>
      <c r="H303" s="34"/>
      <c r="I303" s="70" t="s">
        <v>438</v>
      </c>
      <c r="J303" s="34"/>
      <c r="K303" s="34"/>
      <c r="L303" s="38"/>
      <c r="M303" s="87"/>
      <c r="N303" s="51"/>
      <c r="O303" s="91"/>
      <c r="P303" s="94"/>
      <c r="Q303" s="97"/>
      <c r="R303" s="91"/>
      <c r="S303" s="94"/>
      <c r="T303" s="94"/>
      <c r="U303" s="97"/>
      <c r="V303" s="99"/>
      <c r="W303" s="83"/>
      <c r="X303" s="83"/>
      <c r="Y303" s="83"/>
      <c r="Z303" s="101"/>
      <c r="AD303" s="103"/>
    </row>
    <row r="304" spans="1:31" ht="23.25" customHeight="1">
      <c r="A304" s="28"/>
      <c r="B304" s="83" t="s">
        <v>125</v>
      </c>
      <c r="C304" s="34"/>
      <c r="D304" s="34"/>
      <c r="E304" s="34"/>
      <c r="F304" s="34"/>
      <c r="G304" s="38"/>
      <c r="H304" s="34"/>
      <c r="I304" s="70" t="s">
        <v>292</v>
      </c>
      <c r="J304" s="34"/>
      <c r="K304" s="34"/>
      <c r="L304" s="38"/>
      <c r="M304" s="87">
        <v>1</v>
      </c>
      <c r="N304" s="51" t="s">
        <v>48</v>
      </c>
      <c r="O304" s="91"/>
      <c r="P304" s="94"/>
      <c r="Q304" s="97"/>
      <c r="R304" s="91"/>
      <c r="S304" s="94"/>
      <c r="T304" s="94"/>
      <c r="U304" s="97"/>
      <c r="V304" s="99"/>
      <c r="W304" s="83"/>
      <c r="X304" s="83"/>
      <c r="Y304" s="83"/>
      <c r="Z304" s="101"/>
      <c r="AD304" s="103"/>
    </row>
    <row r="305" spans="1:36" ht="23.25" customHeight="1">
      <c r="A305" s="28"/>
      <c r="B305" s="83" t="s">
        <v>202</v>
      </c>
      <c r="C305" s="34"/>
      <c r="D305" s="34"/>
      <c r="E305" s="34"/>
      <c r="F305" s="34"/>
      <c r="G305" s="38"/>
      <c r="H305" s="34"/>
      <c r="I305" s="70" t="s">
        <v>292</v>
      </c>
      <c r="J305" s="34"/>
      <c r="K305" s="34"/>
      <c r="L305" s="38"/>
      <c r="M305" s="87">
        <v>3</v>
      </c>
      <c r="N305" s="51" t="s">
        <v>165</v>
      </c>
      <c r="O305" s="91"/>
      <c r="P305" s="94"/>
      <c r="Q305" s="97"/>
      <c r="R305" s="91"/>
      <c r="S305" s="94"/>
      <c r="T305" s="94"/>
      <c r="U305" s="97"/>
      <c r="V305" s="99"/>
      <c r="W305" s="83"/>
      <c r="X305" s="83"/>
      <c r="Y305" s="83"/>
      <c r="Z305" s="101"/>
      <c r="AD305" s="103"/>
    </row>
    <row r="306" spans="1:36" ht="23.25" customHeight="1">
      <c r="A306" s="28"/>
      <c r="B306" s="83" t="s">
        <v>207</v>
      </c>
      <c r="C306" s="34"/>
      <c r="D306" s="34"/>
      <c r="E306" s="34"/>
      <c r="F306" s="34"/>
      <c r="G306" s="38"/>
      <c r="H306" s="34"/>
      <c r="I306" s="70" t="s">
        <v>292</v>
      </c>
      <c r="J306" s="34"/>
      <c r="K306" s="34"/>
      <c r="L306" s="38"/>
      <c r="M306" s="87"/>
      <c r="N306" s="51"/>
      <c r="O306" s="91"/>
      <c r="P306" s="94"/>
      <c r="Q306" s="97"/>
      <c r="R306" s="91"/>
      <c r="S306" s="94"/>
      <c r="T306" s="94"/>
      <c r="U306" s="97"/>
      <c r="V306" s="99"/>
      <c r="W306" s="83"/>
      <c r="X306" s="83"/>
      <c r="Y306" s="83"/>
      <c r="Z306" s="101"/>
      <c r="AD306" s="103"/>
    </row>
    <row r="307" spans="1:36" ht="23.25" customHeight="1">
      <c r="A307" s="28"/>
      <c r="B307" s="83" t="s">
        <v>439</v>
      </c>
      <c r="C307" s="34"/>
      <c r="D307" s="34"/>
      <c r="E307" s="34"/>
      <c r="F307" s="34"/>
      <c r="G307" s="38"/>
      <c r="H307" s="34"/>
      <c r="I307" s="70" t="s">
        <v>440</v>
      </c>
      <c r="J307" s="34"/>
      <c r="K307" s="34"/>
      <c r="L307" s="38"/>
      <c r="M307" s="87">
        <v>1</v>
      </c>
      <c r="N307" s="51" t="s">
        <v>48</v>
      </c>
      <c r="O307" s="91"/>
      <c r="P307" s="94"/>
      <c r="Q307" s="97"/>
      <c r="R307" s="91"/>
      <c r="S307" s="94"/>
      <c r="T307" s="94"/>
      <c r="U307" s="97"/>
      <c r="V307" s="99"/>
      <c r="W307" s="83"/>
      <c r="X307" s="83"/>
      <c r="Y307" s="83"/>
      <c r="Z307" s="101"/>
      <c r="AD307" s="103"/>
    </row>
    <row r="308" spans="1:36" ht="23.25" customHeight="1">
      <c r="A308" s="28"/>
      <c r="B308" s="83" t="s">
        <v>292</v>
      </c>
      <c r="C308" s="34"/>
      <c r="D308" s="34"/>
      <c r="E308" s="34"/>
      <c r="F308" s="34"/>
      <c r="G308" s="38"/>
      <c r="H308" s="34"/>
      <c r="I308" s="70" t="s">
        <v>292</v>
      </c>
      <c r="J308" s="34"/>
      <c r="K308" s="34"/>
      <c r="L308" s="38"/>
      <c r="M308" s="87"/>
      <c r="N308" s="51"/>
      <c r="O308" s="91"/>
      <c r="P308" s="94"/>
      <c r="Q308" s="97"/>
      <c r="R308" s="91"/>
      <c r="S308" s="94"/>
      <c r="T308" s="94"/>
      <c r="U308" s="97"/>
      <c r="V308" s="99"/>
      <c r="W308" s="83"/>
      <c r="X308" s="83"/>
      <c r="Y308" s="83"/>
      <c r="Z308" s="101"/>
      <c r="AD308" s="103"/>
    </row>
    <row r="309" spans="1:36" ht="23.25" customHeight="1">
      <c r="A309" s="82"/>
      <c r="B309" s="83" t="s">
        <v>366</v>
      </c>
      <c r="C309" s="85"/>
      <c r="D309" s="85"/>
      <c r="E309" s="85"/>
      <c r="F309" s="85"/>
      <c r="G309" s="86"/>
      <c r="H309" s="85"/>
      <c r="I309" s="70" t="s">
        <v>358</v>
      </c>
      <c r="J309" s="85"/>
      <c r="K309" s="85"/>
      <c r="L309" s="86"/>
      <c r="M309" s="87">
        <v>1</v>
      </c>
      <c r="N309" s="89" t="s">
        <v>48</v>
      </c>
      <c r="O309" s="91"/>
      <c r="P309" s="94"/>
      <c r="Q309" s="97"/>
      <c r="R309" s="91"/>
      <c r="S309" s="94"/>
      <c r="T309" s="94"/>
      <c r="U309" s="97"/>
      <c r="V309" s="99"/>
      <c r="W309" s="83"/>
      <c r="X309" s="83"/>
      <c r="Y309" s="83"/>
      <c r="Z309" s="101"/>
      <c r="AD309" s="103"/>
      <c r="AJ309" s="104">
        <f>SUM(R292:U309)</f>
        <v>0</v>
      </c>
    </row>
    <row r="310" spans="1:36" ht="23.25" customHeight="1">
      <c r="A310" s="82"/>
      <c r="B310" s="83" t="s">
        <v>292</v>
      </c>
      <c r="C310" s="85"/>
      <c r="D310" s="85"/>
      <c r="E310" s="85"/>
      <c r="F310" s="85"/>
      <c r="G310" s="86"/>
      <c r="H310" s="85"/>
      <c r="I310" s="70" t="s">
        <v>292</v>
      </c>
      <c r="J310" s="85"/>
      <c r="K310" s="85"/>
      <c r="L310" s="86"/>
      <c r="M310" s="87"/>
      <c r="N310" s="89"/>
      <c r="O310" s="91"/>
      <c r="P310" s="94"/>
      <c r="Q310" s="97"/>
      <c r="R310" s="91"/>
      <c r="S310" s="94"/>
      <c r="T310" s="94"/>
      <c r="U310" s="97"/>
      <c r="V310" s="99"/>
      <c r="W310" s="83"/>
      <c r="X310" s="83"/>
      <c r="Y310" s="83"/>
      <c r="Z310" s="101"/>
      <c r="AD310" s="103"/>
    </row>
    <row r="311" spans="1:36" ht="23.25" customHeight="1">
      <c r="A311" s="29"/>
      <c r="B311" s="84" t="s">
        <v>130</v>
      </c>
      <c r="C311" s="35"/>
      <c r="D311" s="44"/>
      <c r="E311" s="44"/>
      <c r="F311" s="44"/>
      <c r="G311" s="45"/>
      <c r="H311" s="44"/>
      <c r="I311" s="84" t="s">
        <v>292</v>
      </c>
      <c r="J311" s="44"/>
      <c r="K311" s="44"/>
      <c r="L311" s="45"/>
      <c r="M311" s="88"/>
      <c r="N311" s="52"/>
      <c r="O311" s="92"/>
      <c r="P311" s="95"/>
      <c r="Q311" s="98"/>
      <c r="R311" s="92"/>
      <c r="S311" s="95"/>
      <c r="T311" s="95"/>
      <c r="U311" s="98"/>
      <c r="V311" s="100"/>
      <c r="W311" s="84"/>
      <c r="X311" s="84"/>
      <c r="Y311" s="84"/>
      <c r="Z311" s="102"/>
      <c r="AD311" s="103"/>
    </row>
    <row r="312" spans="1:36" ht="18.75" customHeight="1">
      <c r="S312" s="65"/>
      <c r="X312" s="64"/>
      <c r="Y312" s="72"/>
      <c r="Z312" s="72"/>
    </row>
    <row r="313" spans="1:36" ht="14.1" customHeight="1">
      <c r="A313" s="23" t="s">
        <v>29</v>
      </c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36" ht="14.1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36" ht="14.1" customHeight="1">
      <c r="S315" s="64"/>
      <c r="T315" s="66"/>
      <c r="U315" s="64"/>
      <c r="V315" s="66"/>
      <c r="W315" s="64"/>
      <c r="X315" s="64" t="s">
        <v>22</v>
      </c>
      <c r="Y315" s="72">
        <v>18</v>
      </c>
      <c r="Z315" s="72"/>
    </row>
    <row r="316" spans="1:36" ht="5.0999999999999996" customHeight="1"/>
    <row r="317" spans="1:36" ht="23.25" customHeight="1">
      <c r="A317" s="81" t="s">
        <v>19</v>
      </c>
      <c r="B317" s="40"/>
      <c r="C317" s="40"/>
      <c r="D317" s="40"/>
      <c r="E317" s="40"/>
      <c r="F317" s="40"/>
      <c r="G317" s="60"/>
      <c r="H317" s="30"/>
      <c r="I317" s="40" t="s">
        <v>34</v>
      </c>
      <c r="J317" s="40"/>
      <c r="K317" s="40"/>
      <c r="L317" s="60"/>
      <c r="M317" s="46" t="s">
        <v>36</v>
      </c>
      <c r="N317" s="40" t="s">
        <v>15</v>
      </c>
      <c r="O317" s="53" t="s">
        <v>12</v>
      </c>
      <c r="P317" s="40"/>
      <c r="Q317" s="60"/>
      <c r="R317" s="40" t="s">
        <v>1</v>
      </c>
      <c r="S317" s="40"/>
      <c r="T317" s="40"/>
      <c r="U317" s="40"/>
      <c r="V317" s="53" t="s">
        <v>27</v>
      </c>
      <c r="W317" s="40"/>
      <c r="X317" s="40"/>
      <c r="Y317" s="40"/>
      <c r="Z317" s="73"/>
      <c r="AD317" s="64"/>
    </row>
    <row r="318" spans="1:36" ht="23.25" customHeight="1">
      <c r="A318" s="27"/>
      <c r="B318" s="83" t="s">
        <v>132</v>
      </c>
      <c r="C318" s="33"/>
      <c r="D318" s="33"/>
      <c r="E318" s="33"/>
      <c r="F318" s="33"/>
      <c r="G318" s="37"/>
      <c r="H318" s="33"/>
      <c r="I318" s="70" t="s">
        <v>292</v>
      </c>
      <c r="J318" s="33"/>
      <c r="K318" s="83"/>
      <c r="L318" s="37"/>
      <c r="M318" s="87">
        <v>1</v>
      </c>
      <c r="N318" s="50" t="s">
        <v>48</v>
      </c>
      <c r="O318" s="90"/>
      <c r="P318" s="93"/>
      <c r="Q318" s="96"/>
      <c r="R318" s="90">
        <v>0</v>
      </c>
      <c r="S318" s="93"/>
      <c r="T318" s="93"/>
      <c r="U318" s="96"/>
      <c r="V318" s="99"/>
      <c r="W318" s="83"/>
      <c r="X318" s="83"/>
      <c r="Y318" s="83"/>
      <c r="Z318" s="101"/>
      <c r="AD318" s="103"/>
      <c r="AE318" s="64"/>
    </row>
    <row r="319" spans="1:36" ht="23.25" customHeight="1">
      <c r="A319" s="28"/>
      <c r="B319" s="83" t="s">
        <v>154</v>
      </c>
      <c r="C319" s="34"/>
      <c r="D319" s="34"/>
      <c r="E319" s="34"/>
      <c r="F319" s="34"/>
      <c r="G319" s="38"/>
      <c r="H319" s="34"/>
      <c r="I319" s="70" t="s">
        <v>292</v>
      </c>
      <c r="J319" s="34"/>
      <c r="K319" s="34"/>
      <c r="L319" s="38"/>
      <c r="M319" s="87">
        <v>1</v>
      </c>
      <c r="N319" s="51" t="s">
        <v>48</v>
      </c>
      <c r="O319" s="91"/>
      <c r="P319" s="94"/>
      <c r="Q319" s="97"/>
      <c r="R319" s="91"/>
      <c r="S319" s="94"/>
      <c r="T319" s="94"/>
      <c r="U319" s="97"/>
      <c r="V319" s="99"/>
      <c r="W319" s="83"/>
      <c r="X319" s="83"/>
      <c r="Y319" s="83"/>
      <c r="Z319" s="101"/>
      <c r="AD319" s="103"/>
    </row>
    <row r="320" spans="1:36" ht="23.25" customHeight="1">
      <c r="A320" s="28"/>
      <c r="B320" s="83" t="s">
        <v>141</v>
      </c>
      <c r="C320" s="34"/>
      <c r="D320" s="34"/>
      <c r="E320" s="34"/>
      <c r="F320" s="34"/>
      <c r="G320" s="38"/>
      <c r="H320" s="34"/>
      <c r="I320" s="70" t="s">
        <v>292</v>
      </c>
      <c r="J320" s="34"/>
      <c r="K320" s="34"/>
      <c r="L320" s="38"/>
      <c r="M320" s="87">
        <v>1</v>
      </c>
      <c r="N320" s="51" t="s">
        <v>48</v>
      </c>
      <c r="O320" s="91"/>
      <c r="P320" s="94"/>
      <c r="Q320" s="97"/>
      <c r="R320" s="91"/>
      <c r="S320" s="94"/>
      <c r="T320" s="94"/>
      <c r="U320" s="97"/>
      <c r="V320" s="99"/>
      <c r="W320" s="83"/>
      <c r="X320" s="83"/>
      <c r="Y320" s="83"/>
      <c r="Z320" s="101"/>
      <c r="AD320" s="103"/>
      <c r="AJ320" s="104">
        <f>SUM(R319:U320)</f>
        <v>0</v>
      </c>
    </row>
    <row r="321" spans="1:36" ht="23.25" customHeight="1">
      <c r="A321" s="28"/>
      <c r="B321" s="83" t="s">
        <v>49</v>
      </c>
      <c r="C321" s="34"/>
      <c r="D321" s="34"/>
      <c r="E321" s="34"/>
      <c r="F321" s="34"/>
      <c r="G321" s="38"/>
      <c r="H321" s="34"/>
      <c r="I321" s="70" t="s">
        <v>292</v>
      </c>
      <c r="J321" s="34"/>
      <c r="K321" s="34"/>
      <c r="L321" s="38"/>
      <c r="M321" s="87"/>
      <c r="N321" s="51"/>
      <c r="O321" s="91"/>
      <c r="P321" s="94"/>
      <c r="Q321" s="97"/>
      <c r="R321" s="91"/>
      <c r="S321" s="94"/>
      <c r="T321" s="94"/>
      <c r="U321" s="97"/>
      <c r="V321" s="99"/>
      <c r="W321" s="83"/>
      <c r="X321" s="83"/>
      <c r="Y321" s="83"/>
      <c r="Z321" s="101"/>
      <c r="AD321" s="103"/>
      <c r="AJ321" s="104">
        <f>AJ320+AJ309+AJ285+AJ259+AJ232+AJ206+AJ181+AJ155</f>
        <v>0</v>
      </c>
    </row>
    <row r="322" spans="1:36" ht="23.25" customHeight="1">
      <c r="A322" s="28"/>
      <c r="B322" s="83" t="s">
        <v>292</v>
      </c>
      <c r="C322" s="34"/>
      <c r="D322" s="34"/>
      <c r="E322" s="34"/>
      <c r="F322" s="34"/>
      <c r="G322" s="38"/>
      <c r="H322" s="34"/>
      <c r="I322" s="70" t="s">
        <v>292</v>
      </c>
      <c r="J322" s="34"/>
      <c r="K322" s="34"/>
      <c r="L322" s="38"/>
      <c r="M322" s="87"/>
      <c r="N322" s="51"/>
      <c r="O322" s="91"/>
      <c r="P322" s="94"/>
      <c r="Q322" s="97"/>
      <c r="R322" s="91"/>
      <c r="S322" s="94"/>
      <c r="T322" s="94"/>
      <c r="U322" s="97"/>
      <c r="V322" s="99"/>
      <c r="W322" s="83"/>
      <c r="X322" s="83"/>
      <c r="Y322" s="83"/>
      <c r="Z322" s="101"/>
      <c r="AD322" s="103"/>
    </row>
    <row r="323" spans="1:36" ht="23.25" customHeight="1">
      <c r="A323" s="28"/>
      <c r="B323" s="83" t="s">
        <v>292</v>
      </c>
      <c r="C323" s="34"/>
      <c r="D323" s="34"/>
      <c r="E323" s="34"/>
      <c r="F323" s="34"/>
      <c r="G323" s="38"/>
      <c r="H323" s="34"/>
      <c r="I323" s="70" t="s">
        <v>292</v>
      </c>
      <c r="J323" s="34"/>
      <c r="K323" s="34"/>
      <c r="L323" s="38"/>
      <c r="M323" s="87"/>
      <c r="N323" s="51"/>
      <c r="O323" s="91"/>
      <c r="P323" s="94"/>
      <c r="Q323" s="97"/>
      <c r="R323" s="91"/>
      <c r="S323" s="94"/>
      <c r="T323" s="94"/>
      <c r="U323" s="97"/>
      <c r="V323" s="99"/>
      <c r="W323" s="83"/>
      <c r="X323" s="83"/>
      <c r="Y323" s="83"/>
      <c r="Z323" s="101"/>
      <c r="AD323" s="103"/>
    </row>
    <row r="324" spans="1:36" ht="23.25" customHeight="1">
      <c r="A324" s="28"/>
      <c r="B324" s="83" t="s">
        <v>292</v>
      </c>
      <c r="C324" s="34"/>
      <c r="D324" s="34"/>
      <c r="E324" s="34"/>
      <c r="F324" s="34"/>
      <c r="G324" s="38"/>
      <c r="H324" s="34"/>
      <c r="I324" s="70" t="s">
        <v>292</v>
      </c>
      <c r="J324" s="34"/>
      <c r="K324" s="34"/>
      <c r="L324" s="38"/>
      <c r="M324" s="87"/>
      <c r="N324" s="51"/>
      <c r="O324" s="91"/>
      <c r="P324" s="94"/>
      <c r="Q324" s="97"/>
      <c r="R324" s="91"/>
      <c r="S324" s="94"/>
      <c r="T324" s="94"/>
      <c r="U324" s="97"/>
      <c r="V324" s="99"/>
      <c r="W324" s="83"/>
      <c r="X324" s="83"/>
      <c r="Y324" s="83"/>
      <c r="Z324" s="101"/>
      <c r="AD324" s="103"/>
    </row>
    <row r="325" spans="1:36" ht="23.25" customHeight="1">
      <c r="A325" s="28"/>
      <c r="B325" s="83" t="s">
        <v>292</v>
      </c>
      <c r="C325" s="34"/>
      <c r="D325" s="34"/>
      <c r="E325" s="34"/>
      <c r="F325" s="34"/>
      <c r="G325" s="38"/>
      <c r="H325" s="34"/>
      <c r="I325" s="70" t="s">
        <v>292</v>
      </c>
      <c r="J325" s="34"/>
      <c r="K325" s="34"/>
      <c r="L325" s="38"/>
      <c r="M325" s="87"/>
      <c r="N325" s="51"/>
      <c r="O325" s="91"/>
      <c r="P325" s="94"/>
      <c r="Q325" s="97"/>
      <c r="R325" s="91"/>
      <c r="S325" s="94"/>
      <c r="T325" s="94"/>
      <c r="U325" s="97"/>
      <c r="V325" s="99"/>
      <c r="W325" s="83"/>
      <c r="X325" s="83"/>
      <c r="Y325" s="83"/>
      <c r="Z325" s="101"/>
      <c r="AD325" s="103"/>
    </row>
    <row r="326" spans="1:36" ht="23.25" customHeight="1">
      <c r="A326" s="28"/>
      <c r="B326" s="83" t="s">
        <v>292</v>
      </c>
      <c r="C326" s="34"/>
      <c r="D326" s="34"/>
      <c r="E326" s="34"/>
      <c r="F326" s="34"/>
      <c r="G326" s="38"/>
      <c r="H326" s="34"/>
      <c r="I326" s="70" t="s">
        <v>292</v>
      </c>
      <c r="J326" s="34"/>
      <c r="K326" s="34"/>
      <c r="L326" s="38"/>
      <c r="M326" s="87"/>
      <c r="N326" s="51"/>
      <c r="O326" s="91"/>
      <c r="P326" s="94"/>
      <c r="Q326" s="97"/>
      <c r="R326" s="91"/>
      <c r="S326" s="94"/>
      <c r="T326" s="94"/>
      <c r="U326" s="97"/>
      <c r="V326" s="99"/>
      <c r="W326" s="83"/>
      <c r="X326" s="83"/>
      <c r="Y326" s="83"/>
      <c r="Z326" s="101"/>
      <c r="AD326" s="103"/>
    </row>
    <row r="327" spans="1:36" ht="23.25" customHeight="1">
      <c r="A327" s="28"/>
      <c r="B327" s="83" t="s">
        <v>292</v>
      </c>
      <c r="C327" s="34"/>
      <c r="D327" s="34"/>
      <c r="E327" s="34"/>
      <c r="F327" s="34"/>
      <c r="G327" s="38"/>
      <c r="H327" s="34"/>
      <c r="I327" s="70" t="s">
        <v>292</v>
      </c>
      <c r="J327" s="34"/>
      <c r="K327" s="34"/>
      <c r="L327" s="38"/>
      <c r="M327" s="87"/>
      <c r="N327" s="51"/>
      <c r="O327" s="91"/>
      <c r="P327" s="94"/>
      <c r="Q327" s="97"/>
      <c r="R327" s="91"/>
      <c r="S327" s="94"/>
      <c r="T327" s="94"/>
      <c r="U327" s="97"/>
      <c r="V327" s="99"/>
      <c r="W327" s="83"/>
      <c r="X327" s="83"/>
      <c r="Y327" s="83"/>
      <c r="Z327" s="101"/>
      <c r="AD327" s="103"/>
    </row>
    <row r="328" spans="1:36" ht="23.25" customHeight="1">
      <c r="A328" s="28"/>
      <c r="B328" s="83" t="s">
        <v>292</v>
      </c>
      <c r="C328" s="34"/>
      <c r="D328" s="34"/>
      <c r="E328" s="34"/>
      <c r="F328" s="34"/>
      <c r="G328" s="38"/>
      <c r="H328" s="34"/>
      <c r="I328" s="70" t="s">
        <v>292</v>
      </c>
      <c r="J328" s="34"/>
      <c r="K328" s="34"/>
      <c r="L328" s="38"/>
      <c r="M328" s="87"/>
      <c r="N328" s="51"/>
      <c r="O328" s="91"/>
      <c r="P328" s="94"/>
      <c r="Q328" s="97"/>
      <c r="R328" s="91"/>
      <c r="S328" s="94"/>
      <c r="T328" s="94"/>
      <c r="U328" s="97"/>
      <c r="V328" s="99"/>
      <c r="W328" s="83"/>
      <c r="X328" s="83"/>
      <c r="Y328" s="83"/>
      <c r="Z328" s="101"/>
      <c r="AD328" s="103"/>
    </row>
    <row r="329" spans="1:36" ht="23.25" customHeight="1">
      <c r="A329" s="28"/>
      <c r="B329" s="83" t="s">
        <v>292</v>
      </c>
      <c r="C329" s="34"/>
      <c r="D329" s="34"/>
      <c r="E329" s="34"/>
      <c r="F329" s="34"/>
      <c r="G329" s="38"/>
      <c r="H329" s="34"/>
      <c r="I329" s="70" t="s">
        <v>292</v>
      </c>
      <c r="J329" s="34"/>
      <c r="K329" s="34"/>
      <c r="L329" s="38"/>
      <c r="M329" s="87"/>
      <c r="N329" s="51"/>
      <c r="O329" s="91"/>
      <c r="P329" s="94"/>
      <c r="Q329" s="97"/>
      <c r="R329" s="91"/>
      <c r="S329" s="94"/>
      <c r="T329" s="94"/>
      <c r="U329" s="97"/>
      <c r="V329" s="99"/>
      <c r="W329" s="83"/>
      <c r="X329" s="83"/>
      <c r="Y329" s="83"/>
      <c r="Z329" s="101"/>
      <c r="AD329" s="103"/>
    </row>
    <row r="330" spans="1:36" ht="23.25" customHeight="1">
      <c r="A330" s="28"/>
      <c r="B330" s="83" t="s">
        <v>292</v>
      </c>
      <c r="C330" s="34"/>
      <c r="D330" s="34"/>
      <c r="E330" s="34"/>
      <c r="F330" s="34"/>
      <c r="G330" s="38"/>
      <c r="H330" s="34"/>
      <c r="I330" s="70" t="s">
        <v>292</v>
      </c>
      <c r="J330" s="34"/>
      <c r="K330" s="34"/>
      <c r="L330" s="38"/>
      <c r="M330" s="87"/>
      <c r="N330" s="51"/>
      <c r="O330" s="91"/>
      <c r="P330" s="94"/>
      <c r="Q330" s="97"/>
      <c r="R330" s="91"/>
      <c r="S330" s="94"/>
      <c r="T330" s="94"/>
      <c r="U330" s="97"/>
      <c r="V330" s="99"/>
      <c r="W330" s="83"/>
      <c r="X330" s="83"/>
      <c r="Y330" s="83"/>
      <c r="Z330" s="101"/>
      <c r="AD330" s="103"/>
    </row>
    <row r="331" spans="1:36" ht="23.25" customHeight="1">
      <c r="A331" s="28"/>
      <c r="B331" s="83" t="s">
        <v>292</v>
      </c>
      <c r="C331" s="34"/>
      <c r="D331" s="34"/>
      <c r="E331" s="34"/>
      <c r="F331" s="34"/>
      <c r="G331" s="38"/>
      <c r="H331" s="34"/>
      <c r="I331" s="70" t="s">
        <v>292</v>
      </c>
      <c r="J331" s="34"/>
      <c r="K331" s="34"/>
      <c r="L331" s="38"/>
      <c r="M331" s="87"/>
      <c r="N331" s="51"/>
      <c r="O331" s="91"/>
      <c r="P331" s="94"/>
      <c r="Q331" s="97"/>
      <c r="R331" s="91"/>
      <c r="S331" s="94"/>
      <c r="T331" s="94"/>
      <c r="U331" s="97"/>
      <c r="V331" s="99"/>
      <c r="W331" s="83"/>
      <c r="X331" s="83"/>
      <c r="Y331" s="83"/>
      <c r="Z331" s="101"/>
      <c r="AD331" s="103"/>
    </row>
    <row r="332" spans="1:36" ht="23.25" customHeight="1">
      <c r="A332" s="28"/>
      <c r="B332" s="83" t="s">
        <v>292</v>
      </c>
      <c r="C332" s="34"/>
      <c r="D332" s="34"/>
      <c r="E332" s="34"/>
      <c r="F332" s="34"/>
      <c r="G332" s="38"/>
      <c r="H332" s="34"/>
      <c r="I332" s="70" t="s">
        <v>292</v>
      </c>
      <c r="J332" s="34"/>
      <c r="K332" s="34"/>
      <c r="L332" s="38"/>
      <c r="M332" s="87"/>
      <c r="N332" s="51"/>
      <c r="O332" s="91"/>
      <c r="P332" s="94"/>
      <c r="Q332" s="97"/>
      <c r="R332" s="91"/>
      <c r="S332" s="94"/>
      <c r="T332" s="94"/>
      <c r="U332" s="97"/>
      <c r="V332" s="99"/>
      <c r="W332" s="83"/>
      <c r="X332" s="83"/>
      <c r="Y332" s="83"/>
      <c r="Z332" s="101"/>
      <c r="AD332" s="103"/>
    </row>
    <row r="333" spans="1:36" ht="23.25" customHeight="1">
      <c r="A333" s="28"/>
      <c r="B333" s="83" t="s">
        <v>292</v>
      </c>
      <c r="C333" s="34"/>
      <c r="D333" s="34"/>
      <c r="E333" s="34"/>
      <c r="F333" s="34"/>
      <c r="G333" s="38"/>
      <c r="H333" s="34"/>
      <c r="I333" s="70" t="s">
        <v>292</v>
      </c>
      <c r="J333" s="34"/>
      <c r="K333" s="34"/>
      <c r="L333" s="38"/>
      <c r="M333" s="87"/>
      <c r="N333" s="51"/>
      <c r="O333" s="91"/>
      <c r="P333" s="94"/>
      <c r="Q333" s="97"/>
      <c r="R333" s="91"/>
      <c r="S333" s="94"/>
      <c r="T333" s="94"/>
      <c r="U333" s="97"/>
      <c r="V333" s="99"/>
      <c r="W333" s="83"/>
      <c r="X333" s="83"/>
      <c r="Y333" s="83"/>
      <c r="Z333" s="101"/>
      <c r="AD333" s="103"/>
    </row>
    <row r="334" spans="1:36" ht="23.25" customHeight="1">
      <c r="A334" s="28"/>
      <c r="B334" s="83" t="s">
        <v>292</v>
      </c>
      <c r="C334" s="34"/>
      <c r="D334" s="34"/>
      <c r="E334" s="34"/>
      <c r="F334" s="34"/>
      <c r="G334" s="38"/>
      <c r="H334" s="34"/>
      <c r="I334" s="70" t="s">
        <v>292</v>
      </c>
      <c r="J334" s="34"/>
      <c r="K334" s="34"/>
      <c r="L334" s="38"/>
      <c r="M334" s="87"/>
      <c r="N334" s="51"/>
      <c r="O334" s="91"/>
      <c r="P334" s="94"/>
      <c r="Q334" s="97"/>
      <c r="R334" s="91"/>
      <c r="S334" s="94"/>
      <c r="T334" s="94"/>
      <c r="U334" s="97"/>
      <c r="V334" s="99"/>
      <c r="W334" s="83"/>
      <c r="X334" s="83"/>
      <c r="Y334" s="83"/>
      <c r="Z334" s="101"/>
      <c r="AD334" s="103"/>
    </row>
    <row r="335" spans="1:36" ht="23.25" customHeight="1">
      <c r="A335" s="82"/>
      <c r="B335" s="83" t="s">
        <v>292</v>
      </c>
      <c r="C335" s="85"/>
      <c r="D335" s="85"/>
      <c r="E335" s="85"/>
      <c r="F335" s="85"/>
      <c r="G335" s="86"/>
      <c r="H335" s="85"/>
      <c r="I335" s="70" t="s">
        <v>292</v>
      </c>
      <c r="J335" s="85"/>
      <c r="K335" s="85"/>
      <c r="L335" s="86"/>
      <c r="M335" s="87"/>
      <c r="N335" s="89"/>
      <c r="O335" s="91"/>
      <c r="P335" s="94"/>
      <c r="Q335" s="97"/>
      <c r="R335" s="91"/>
      <c r="S335" s="94"/>
      <c r="T335" s="94"/>
      <c r="U335" s="97"/>
      <c r="V335" s="99"/>
      <c r="W335" s="83"/>
      <c r="X335" s="83"/>
      <c r="Y335" s="83"/>
      <c r="Z335" s="101"/>
      <c r="AD335" s="103"/>
    </row>
    <row r="336" spans="1:36" ht="23.25" customHeight="1">
      <c r="A336" s="82"/>
      <c r="B336" s="83" t="s">
        <v>292</v>
      </c>
      <c r="C336" s="85"/>
      <c r="D336" s="85"/>
      <c r="E336" s="85"/>
      <c r="F336" s="85"/>
      <c r="G336" s="86"/>
      <c r="H336" s="85"/>
      <c r="I336" s="70" t="s">
        <v>292</v>
      </c>
      <c r="J336" s="85"/>
      <c r="K336" s="85"/>
      <c r="L336" s="86"/>
      <c r="M336" s="87"/>
      <c r="N336" s="89"/>
      <c r="O336" s="91"/>
      <c r="P336" s="94"/>
      <c r="Q336" s="97"/>
      <c r="R336" s="91"/>
      <c r="S336" s="94"/>
      <c r="T336" s="94"/>
      <c r="U336" s="97"/>
      <c r="V336" s="99"/>
      <c r="W336" s="83"/>
      <c r="X336" s="83"/>
      <c r="Y336" s="83"/>
      <c r="Z336" s="101"/>
      <c r="AD336" s="103"/>
    </row>
    <row r="337" spans="1:31" ht="23.25" customHeight="1">
      <c r="A337" s="29"/>
      <c r="B337" s="84" t="s">
        <v>292</v>
      </c>
      <c r="C337" s="35"/>
      <c r="D337" s="44"/>
      <c r="E337" s="44"/>
      <c r="F337" s="44"/>
      <c r="G337" s="45"/>
      <c r="H337" s="44"/>
      <c r="I337" s="84" t="s">
        <v>292</v>
      </c>
      <c r="J337" s="44"/>
      <c r="K337" s="44"/>
      <c r="L337" s="45"/>
      <c r="M337" s="88"/>
      <c r="N337" s="52"/>
      <c r="O337" s="92"/>
      <c r="P337" s="95"/>
      <c r="Q337" s="98"/>
      <c r="R337" s="92"/>
      <c r="S337" s="95"/>
      <c r="T337" s="95"/>
      <c r="U337" s="98"/>
      <c r="V337" s="100"/>
      <c r="W337" s="84"/>
      <c r="X337" s="84"/>
      <c r="Y337" s="84"/>
      <c r="Z337" s="102"/>
      <c r="AD337" s="103"/>
    </row>
    <row r="338" spans="1:31" ht="18.75" customHeight="1">
      <c r="S338" s="65"/>
      <c r="X338" s="64"/>
      <c r="Y338" s="72"/>
      <c r="Z338" s="72"/>
    </row>
    <row r="339" spans="1:31" ht="14.1" customHeight="1">
      <c r="A339" s="23" t="s">
        <v>29</v>
      </c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31" ht="14.1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31" ht="14.1" customHeight="1">
      <c r="S341" s="64"/>
      <c r="T341" s="66"/>
      <c r="U341" s="64"/>
      <c r="V341" s="66"/>
      <c r="W341" s="64"/>
      <c r="X341" s="64" t="s">
        <v>22</v>
      </c>
      <c r="Y341" s="72">
        <v>19</v>
      </c>
      <c r="Z341" s="72"/>
    </row>
    <row r="342" spans="1:31" ht="5.0999999999999996" customHeight="1"/>
    <row r="343" spans="1:31" ht="23.25" customHeight="1">
      <c r="A343" s="81" t="s">
        <v>19</v>
      </c>
      <c r="B343" s="40"/>
      <c r="C343" s="40"/>
      <c r="D343" s="40"/>
      <c r="E343" s="40"/>
      <c r="F343" s="40"/>
      <c r="G343" s="60"/>
      <c r="H343" s="30"/>
      <c r="I343" s="40" t="s">
        <v>34</v>
      </c>
      <c r="J343" s="40"/>
      <c r="K343" s="40"/>
      <c r="L343" s="60"/>
      <c r="M343" s="46" t="s">
        <v>36</v>
      </c>
      <c r="N343" s="40" t="s">
        <v>15</v>
      </c>
      <c r="O343" s="53" t="s">
        <v>12</v>
      </c>
      <c r="P343" s="40"/>
      <c r="Q343" s="60"/>
      <c r="R343" s="40" t="s">
        <v>1</v>
      </c>
      <c r="S343" s="40"/>
      <c r="T343" s="40"/>
      <c r="U343" s="40"/>
      <c r="V343" s="53" t="s">
        <v>27</v>
      </c>
      <c r="W343" s="40"/>
      <c r="X343" s="40"/>
      <c r="Y343" s="40"/>
      <c r="Z343" s="73"/>
      <c r="AD343" s="64"/>
    </row>
    <row r="344" spans="1:31" ht="23.25" customHeight="1">
      <c r="A344" s="27"/>
      <c r="B344" s="83" t="s">
        <v>282</v>
      </c>
      <c r="C344" s="33"/>
      <c r="D344" s="33"/>
      <c r="E344" s="33"/>
      <c r="F344" s="33"/>
      <c r="G344" s="37"/>
      <c r="H344" s="33"/>
      <c r="I344" s="70" t="s">
        <v>292</v>
      </c>
      <c r="J344" s="33"/>
      <c r="K344" s="83"/>
      <c r="L344" s="37"/>
      <c r="M344" s="87"/>
      <c r="N344" s="50"/>
      <c r="O344" s="90"/>
      <c r="P344" s="93"/>
      <c r="Q344" s="96"/>
      <c r="R344" s="90"/>
      <c r="S344" s="93"/>
      <c r="T344" s="93"/>
      <c r="U344" s="96"/>
      <c r="V344" s="99"/>
      <c r="W344" s="83"/>
      <c r="X344" s="83"/>
      <c r="Y344" s="83"/>
      <c r="Z344" s="101"/>
      <c r="AD344" s="103"/>
      <c r="AE344" s="64"/>
    </row>
    <row r="345" spans="1:31" ht="23.25" customHeight="1">
      <c r="A345" s="28"/>
      <c r="B345" s="83" t="s">
        <v>441</v>
      </c>
      <c r="C345" s="34"/>
      <c r="D345" s="34"/>
      <c r="E345" s="34"/>
      <c r="F345" s="34"/>
      <c r="G345" s="38"/>
      <c r="H345" s="34"/>
      <c r="I345" s="70" t="s">
        <v>292</v>
      </c>
      <c r="J345" s="34"/>
      <c r="K345" s="34"/>
      <c r="L345" s="38"/>
      <c r="M345" s="87"/>
      <c r="N345" s="51"/>
      <c r="O345" s="91"/>
      <c r="P345" s="94"/>
      <c r="Q345" s="97"/>
      <c r="R345" s="91"/>
      <c r="S345" s="94"/>
      <c r="T345" s="94"/>
      <c r="U345" s="97"/>
      <c r="V345" s="99"/>
      <c r="W345" s="83"/>
      <c r="X345" s="83"/>
      <c r="Y345" s="83"/>
      <c r="Z345" s="101"/>
      <c r="AD345" s="103"/>
    </row>
    <row r="346" spans="1:31" ht="23.25" customHeight="1">
      <c r="A346" s="28"/>
      <c r="B346" s="83" t="s">
        <v>123</v>
      </c>
      <c r="C346" s="34"/>
      <c r="D346" s="34"/>
      <c r="E346" s="34"/>
      <c r="F346" s="34"/>
      <c r="G346" s="38"/>
      <c r="H346" s="34"/>
      <c r="I346" s="70" t="s">
        <v>292</v>
      </c>
      <c r="J346" s="34"/>
      <c r="K346" s="34"/>
      <c r="L346" s="38"/>
      <c r="M346" s="87"/>
      <c r="N346" s="51"/>
      <c r="O346" s="91"/>
      <c r="P346" s="94"/>
      <c r="Q346" s="97"/>
      <c r="R346" s="91"/>
      <c r="S346" s="94"/>
      <c r="T346" s="94"/>
      <c r="U346" s="97"/>
      <c r="V346" s="99"/>
      <c r="W346" s="83"/>
      <c r="X346" s="83"/>
      <c r="Y346" s="83"/>
      <c r="Z346" s="101"/>
      <c r="AD346" s="103"/>
    </row>
    <row r="347" spans="1:31" ht="23.25" customHeight="1">
      <c r="A347" s="28"/>
      <c r="B347" s="83" t="s">
        <v>292</v>
      </c>
      <c r="C347" s="34"/>
      <c r="D347" s="34"/>
      <c r="E347" s="34"/>
      <c r="F347" s="34"/>
      <c r="G347" s="38"/>
      <c r="H347" s="34"/>
      <c r="I347" s="70" t="s">
        <v>292</v>
      </c>
      <c r="J347" s="34"/>
      <c r="K347" s="34"/>
      <c r="L347" s="38"/>
      <c r="M347" s="87"/>
      <c r="N347" s="51"/>
      <c r="O347" s="91"/>
      <c r="P347" s="94"/>
      <c r="Q347" s="97"/>
      <c r="R347" s="91"/>
      <c r="S347" s="94"/>
      <c r="T347" s="94"/>
      <c r="U347" s="97"/>
      <c r="V347" s="99"/>
      <c r="W347" s="83"/>
      <c r="X347" s="83"/>
      <c r="Y347" s="83"/>
      <c r="Z347" s="101"/>
      <c r="AD347" s="103"/>
    </row>
    <row r="348" spans="1:31" ht="23.25" customHeight="1">
      <c r="A348" s="28"/>
      <c r="B348" s="83" t="s">
        <v>209</v>
      </c>
      <c r="C348" s="34"/>
      <c r="D348" s="34"/>
      <c r="E348" s="34"/>
      <c r="F348" s="34"/>
      <c r="G348" s="38"/>
      <c r="H348" s="34"/>
      <c r="I348" s="70" t="s">
        <v>292</v>
      </c>
      <c r="J348" s="34"/>
      <c r="K348" s="34"/>
      <c r="L348" s="38"/>
      <c r="M348" s="87"/>
      <c r="N348" s="51"/>
      <c r="O348" s="91"/>
      <c r="P348" s="94"/>
      <c r="Q348" s="97"/>
      <c r="R348" s="91"/>
      <c r="S348" s="94"/>
      <c r="T348" s="94"/>
      <c r="U348" s="97"/>
      <c r="V348" s="99"/>
      <c r="W348" s="83"/>
      <c r="X348" s="83"/>
      <c r="Y348" s="83"/>
      <c r="Z348" s="101"/>
      <c r="AD348" s="103"/>
    </row>
    <row r="349" spans="1:31" ht="23.25" customHeight="1">
      <c r="A349" s="28"/>
      <c r="B349" s="83" t="s">
        <v>443</v>
      </c>
      <c r="C349" s="34"/>
      <c r="D349" s="34"/>
      <c r="E349" s="34"/>
      <c r="F349" s="34"/>
      <c r="G349" s="38"/>
      <c r="H349" s="34"/>
      <c r="I349" s="70" t="s">
        <v>445</v>
      </c>
      <c r="J349" s="34"/>
      <c r="K349" s="34"/>
      <c r="L349" s="38"/>
      <c r="M349" s="87"/>
      <c r="N349" s="51"/>
      <c r="O349" s="91"/>
      <c r="P349" s="94"/>
      <c r="Q349" s="97"/>
      <c r="R349" s="91"/>
      <c r="S349" s="94"/>
      <c r="T349" s="94"/>
      <c r="U349" s="97"/>
      <c r="V349" s="99"/>
      <c r="W349" s="83"/>
      <c r="X349" s="83"/>
      <c r="Y349" s="83"/>
      <c r="Z349" s="101"/>
      <c r="AD349" s="103"/>
    </row>
    <row r="350" spans="1:31" ht="23.25" customHeight="1">
      <c r="A350" s="28"/>
      <c r="B350" s="83" t="s">
        <v>157</v>
      </c>
      <c r="C350" s="34"/>
      <c r="D350" s="34"/>
      <c r="E350" s="34"/>
      <c r="F350" s="34"/>
      <c r="G350" s="38"/>
      <c r="H350" s="34"/>
      <c r="I350" s="70" t="s">
        <v>292</v>
      </c>
      <c r="J350" s="34"/>
      <c r="K350" s="34"/>
      <c r="L350" s="38"/>
      <c r="M350" s="87"/>
      <c r="N350" s="51"/>
      <c r="O350" s="91"/>
      <c r="P350" s="94"/>
      <c r="Q350" s="97"/>
      <c r="R350" s="91"/>
      <c r="S350" s="94"/>
      <c r="T350" s="94"/>
      <c r="U350" s="97"/>
      <c r="V350" s="99"/>
      <c r="W350" s="83"/>
      <c r="X350" s="83"/>
      <c r="Y350" s="83"/>
      <c r="Z350" s="101"/>
      <c r="AD350" s="103"/>
    </row>
    <row r="351" spans="1:31" ht="23.25" customHeight="1">
      <c r="A351" s="28"/>
      <c r="B351" s="83" t="s">
        <v>446</v>
      </c>
      <c r="C351" s="34"/>
      <c r="D351" s="34"/>
      <c r="E351" s="34"/>
      <c r="F351" s="34"/>
      <c r="G351" s="38"/>
      <c r="H351" s="34"/>
      <c r="I351" s="70" t="s">
        <v>361</v>
      </c>
      <c r="J351" s="34"/>
      <c r="K351" s="34"/>
      <c r="L351" s="38"/>
      <c r="M351" s="87"/>
      <c r="N351" s="51"/>
      <c r="O351" s="91"/>
      <c r="P351" s="94"/>
      <c r="Q351" s="97"/>
      <c r="R351" s="91"/>
      <c r="S351" s="94"/>
      <c r="T351" s="94"/>
      <c r="U351" s="97"/>
      <c r="V351" s="99"/>
      <c r="W351" s="83"/>
      <c r="X351" s="83"/>
      <c r="Y351" s="83"/>
      <c r="Z351" s="101"/>
      <c r="AD351" s="103"/>
    </row>
    <row r="352" spans="1:31" ht="23.25" customHeight="1">
      <c r="A352" s="28"/>
      <c r="B352" s="83" t="s">
        <v>233</v>
      </c>
      <c r="C352" s="34"/>
      <c r="D352" s="34"/>
      <c r="E352" s="34"/>
      <c r="F352" s="34"/>
      <c r="G352" s="38"/>
      <c r="H352" s="34"/>
      <c r="I352" s="70" t="s">
        <v>355</v>
      </c>
      <c r="J352" s="34"/>
      <c r="K352" s="34"/>
      <c r="L352" s="38"/>
      <c r="M352" s="87">
        <v>1</v>
      </c>
      <c r="N352" s="51" t="s">
        <v>120</v>
      </c>
      <c r="O352" s="91"/>
      <c r="P352" s="94"/>
      <c r="Q352" s="97"/>
      <c r="R352" s="91"/>
      <c r="S352" s="94"/>
      <c r="T352" s="94"/>
      <c r="U352" s="97"/>
      <c r="V352" s="99"/>
      <c r="W352" s="83"/>
      <c r="X352" s="83"/>
      <c r="Y352" s="83"/>
      <c r="Z352" s="101"/>
      <c r="AD352" s="103"/>
    </row>
    <row r="353" spans="1:36" ht="23.25" customHeight="1">
      <c r="A353" s="28"/>
      <c r="B353" s="83" t="s">
        <v>371</v>
      </c>
      <c r="C353" s="34"/>
      <c r="D353" s="34"/>
      <c r="E353" s="34"/>
      <c r="F353" s="34"/>
      <c r="G353" s="38"/>
      <c r="H353" s="34"/>
      <c r="I353" s="70" t="s">
        <v>373</v>
      </c>
      <c r="J353" s="34"/>
      <c r="K353" s="34"/>
      <c r="L353" s="38"/>
      <c r="M353" s="87"/>
      <c r="N353" s="51"/>
      <c r="O353" s="91"/>
      <c r="P353" s="94"/>
      <c r="Q353" s="97"/>
      <c r="R353" s="91"/>
      <c r="S353" s="94"/>
      <c r="T353" s="94"/>
      <c r="U353" s="97"/>
      <c r="V353" s="99"/>
      <c r="W353" s="83"/>
      <c r="X353" s="83"/>
      <c r="Y353" s="83"/>
      <c r="Z353" s="101"/>
      <c r="AD353" s="103"/>
    </row>
    <row r="354" spans="1:36" ht="23.25" customHeight="1">
      <c r="A354" s="28"/>
      <c r="B354" s="83" t="s">
        <v>338</v>
      </c>
      <c r="C354" s="34"/>
      <c r="D354" s="34"/>
      <c r="E354" s="34"/>
      <c r="F354" s="34"/>
      <c r="G354" s="38"/>
      <c r="H354" s="34"/>
      <c r="I354" s="70" t="s">
        <v>355</v>
      </c>
      <c r="J354" s="34"/>
      <c r="K354" s="34"/>
      <c r="L354" s="38"/>
      <c r="M354" s="87">
        <v>1</v>
      </c>
      <c r="N354" s="51" t="s">
        <v>75</v>
      </c>
      <c r="O354" s="91"/>
      <c r="P354" s="94"/>
      <c r="Q354" s="97"/>
      <c r="R354" s="91"/>
      <c r="S354" s="94"/>
      <c r="T354" s="94"/>
      <c r="U354" s="97"/>
      <c r="V354" s="99"/>
      <c r="W354" s="83"/>
      <c r="X354" s="83"/>
      <c r="Y354" s="83"/>
      <c r="Z354" s="101"/>
      <c r="AD354" s="103"/>
    </row>
    <row r="355" spans="1:36" ht="23.25" customHeight="1">
      <c r="A355" s="28"/>
      <c r="B355" s="83" t="s">
        <v>212</v>
      </c>
      <c r="C355" s="34"/>
      <c r="D355" s="34"/>
      <c r="E355" s="34"/>
      <c r="F355" s="34"/>
      <c r="G355" s="38"/>
      <c r="H355" s="34"/>
      <c r="I355" s="70" t="s">
        <v>292</v>
      </c>
      <c r="J355" s="34"/>
      <c r="K355" s="34"/>
      <c r="L355" s="38"/>
      <c r="M355" s="87"/>
      <c r="N355" s="51"/>
      <c r="O355" s="91"/>
      <c r="P355" s="94"/>
      <c r="Q355" s="97"/>
      <c r="R355" s="91"/>
      <c r="S355" s="94"/>
      <c r="T355" s="94"/>
      <c r="U355" s="97"/>
      <c r="V355" s="99"/>
      <c r="W355" s="83"/>
      <c r="X355" s="83"/>
      <c r="Y355" s="83"/>
      <c r="Z355" s="101"/>
      <c r="AD355" s="103"/>
    </row>
    <row r="356" spans="1:36" ht="23.25" customHeight="1">
      <c r="A356" s="28"/>
      <c r="B356" s="83" t="s">
        <v>23</v>
      </c>
      <c r="C356" s="34"/>
      <c r="D356" s="34"/>
      <c r="E356" s="34"/>
      <c r="F356" s="34"/>
      <c r="G356" s="38"/>
      <c r="H356" s="34"/>
      <c r="I356" s="70" t="s">
        <v>397</v>
      </c>
      <c r="J356" s="34"/>
      <c r="K356" s="34"/>
      <c r="L356" s="38"/>
      <c r="M356" s="87">
        <v>2</v>
      </c>
      <c r="N356" s="51" t="s">
        <v>165</v>
      </c>
      <c r="O356" s="91"/>
      <c r="P356" s="94"/>
      <c r="Q356" s="97"/>
      <c r="R356" s="91"/>
      <c r="S356" s="94"/>
      <c r="T356" s="94"/>
      <c r="U356" s="97"/>
      <c r="V356" s="99"/>
      <c r="W356" s="83"/>
      <c r="X356" s="83"/>
      <c r="Y356" s="83"/>
      <c r="Z356" s="101"/>
      <c r="AD356" s="103"/>
    </row>
    <row r="357" spans="1:36" ht="23.25" customHeight="1">
      <c r="A357" s="28"/>
      <c r="B357" s="83" t="s">
        <v>90</v>
      </c>
      <c r="C357" s="34"/>
      <c r="D357" s="34"/>
      <c r="E357" s="34"/>
      <c r="F357" s="34"/>
      <c r="G357" s="38"/>
      <c r="H357" s="34"/>
      <c r="I357" s="70" t="s">
        <v>270</v>
      </c>
      <c r="J357" s="34"/>
      <c r="K357" s="34"/>
      <c r="L357" s="38"/>
      <c r="M357" s="87">
        <v>4</v>
      </c>
      <c r="N357" s="51" t="s">
        <v>56</v>
      </c>
      <c r="O357" s="91"/>
      <c r="P357" s="94"/>
      <c r="Q357" s="97"/>
      <c r="R357" s="91"/>
      <c r="S357" s="94"/>
      <c r="T357" s="94"/>
      <c r="U357" s="97"/>
      <c r="V357" s="99"/>
      <c r="W357" s="83"/>
      <c r="X357" s="83"/>
      <c r="Y357" s="83"/>
      <c r="Z357" s="101"/>
      <c r="AD357" s="103"/>
    </row>
    <row r="358" spans="1:36" ht="23.25" customHeight="1">
      <c r="A358" s="28"/>
      <c r="B358" s="83" t="s">
        <v>293</v>
      </c>
      <c r="C358" s="34"/>
      <c r="D358" s="34"/>
      <c r="E358" s="34"/>
      <c r="F358" s="34"/>
      <c r="G358" s="38"/>
      <c r="H358" s="34"/>
      <c r="I358" s="70" t="s">
        <v>448</v>
      </c>
      <c r="J358" s="34"/>
      <c r="K358" s="34"/>
      <c r="L358" s="38"/>
      <c r="M358" s="87">
        <v>1</v>
      </c>
      <c r="N358" s="51" t="s">
        <v>129</v>
      </c>
      <c r="O358" s="91"/>
      <c r="P358" s="94"/>
      <c r="Q358" s="97"/>
      <c r="R358" s="91"/>
      <c r="S358" s="94"/>
      <c r="T358" s="94"/>
      <c r="U358" s="97"/>
      <c r="V358" s="99"/>
      <c r="W358" s="83"/>
      <c r="X358" s="83"/>
      <c r="Y358" s="83"/>
      <c r="Z358" s="101"/>
      <c r="AD358" s="103"/>
    </row>
    <row r="359" spans="1:36" ht="23.25" customHeight="1">
      <c r="A359" s="28"/>
      <c r="B359" s="83" t="s">
        <v>292</v>
      </c>
      <c r="C359" s="34"/>
      <c r="D359" s="34"/>
      <c r="E359" s="34"/>
      <c r="F359" s="34"/>
      <c r="G359" s="38"/>
      <c r="H359" s="34"/>
      <c r="I359" s="70" t="s">
        <v>292</v>
      </c>
      <c r="J359" s="34"/>
      <c r="K359" s="34"/>
      <c r="L359" s="38"/>
      <c r="M359" s="87"/>
      <c r="N359" s="51"/>
      <c r="O359" s="91"/>
      <c r="P359" s="94"/>
      <c r="Q359" s="97"/>
      <c r="R359" s="91"/>
      <c r="S359" s="94"/>
      <c r="T359" s="94"/>
      <c r="U359" s="97"/>
      <c r="V359" s="99"/>
      <c r="W359" s="83"/>
      <c r="X359" s="83"/>
      <c r="Y359" s="83"/>
      <c r="Z359" s="101"/>
      <c r="AD359" s="103"/>
    </row>
    <row r="360" spans="1:36" ht="23.25" customHeight="1">
      <c r="A360" s="28"/>
      <c r="B360" s="83" t="s">
        <v>217</v>
      </c>
      <c r="C360" s="34"/>
      <c r="D360" s="34"/>
      <c r="E360" s="34"/>
      <c r="F360" s="34"/>
      <c r="G360" s="38"/>
      <c r="H360" s="34"/>
      <c r="I360" s="70" t="s">
        <v>292</v>
      </c>
      <c r="J360" s="34"/>
      <c r="K360" s="34"/>
      <c r="L360" s="38"/>
      <c r="M360" s="87"/>
      <c r="N360" s="51"/>
      <c r="O360" s="91"/>
      <c r="P360" s="94"/>
      <c r="Q360" s="97"/>
      <c r="R360" s="91"/>
      <c r="S360" s="94"/>
      <c r="T360" s="94"/>
      <c r="U360" s="97"/>
      <c r="V360" s="99"/>
      <c r="W360" s="83"/>
      <c r="X360" s="83"/>
      <c r="Y360" s="83"/>
      <c r="Z360" s="101"/>
      <c r="AD360" s="103"/>
    </row>
    <row r="361" spans="1:36" ht="23.25" customHeight="1">
      <c r="A361" s="82"/>
      <c r="B361" s="83" t="s">
        <v>219</v>
      </c>
      <c r="C361" s="85"/>
      <c r="D361" s="85"/>
      <c r="E361" s="85"/>
      <c r="F361" s="85"/>
      <c r="G361" s="86"/>
      <c r="H361" s="85"/>
      <c r="I361" s="70" t="s">
        <v>292</v>
      </c>
      <c r="J361" s="85"/>
      <c r="K361" s="85"/>
      <c r="L361" s="86"/>
      <c r="M361" s="87"/>
      <c r="N361" s="89"/>
      <c r="O361" s="91"/>
      <c r="P361" s="94"/>
      <c r="Q361" s="97"/>
      <c r="R361" s="91"/>
      <c r="S361" s="94"/>
      <c r="T361" s="94"/>
      <c r="U361" s="97"/>
      <c r="V361" s="99"/>
      <c r="W361" s="83"/>
      <c r="X361" s="83"/>
      <c r="Y361" s="83"/>
      <c r="Z361" s="101"/>
      <c r="AD361" s="103"/>
    </row>
    <row r="362" spans="1:36" ht="23.25" customHeight="1">
      <c r="A362" s="82"/>
      <c r="B362" s="83" t="s">
        <v>221</v>
      </c>
      <c r="C362" s="85"/>
      <c r="D362" s="85"/>
      <c r="E362" s="85"/>
      <c r="F362" s="85"/>
      <c r="G362" s="86"/>
      <c r="H362" s="85"/>
      <c r="I362" s="70" t="s">
        <v>292</v>
      </c>
      <c r="J362" s="85"/>
      <c r="K362" s="85"/>
      <c r="L362" s="86"/>
      <c r="M362" s="87"/>
      <c r="N362" s="89"/>
      <c r="O362" s="91"/>
      <c r="P362" s="94"/>
      <c r="Q362" s="97"/>
      <c r="R362" s="91"/>
      <c r="S362" s="94"/>
      <c r="T362" s="94"/>
      <c r="U362" s="97"/>
      <c r="V362" s="99"/>
      <c r="W362" s="83"/>
      <c r="X362" s="83"/>
      <c r="Y362" s="83"/>
      <c r="Z362" s="101"/>
      <c r="AD362" s="103"/>
    </row>
    <row r="363" spans="1:36" ht="23.25" customHeight="1">
      <c r="A363" s="29"/>
      <c r="B363" s="84" t="s">
        <v>446</v>
      </c>
      <c r="C363" s="35"/>
      <c r="D363" s="44"/>
      <c r="E363" s="44"/>
      <c r="F363" s="44"/>
      <c r="G363" s="45"/>
      <c r="H363" s="44"/>
      <c r="I363" s="84" t="s">
        <v>361</v>
      </c>
      <c r="J363" s="44"/>
      <c r="K363" s="44"/>
      <c r="L363" s="45"/>
      <c r="M363" s="88"/>
      <c r="N363" s="52"/>
      <c r="O363" s="92"/>
      <c r="P363" s="95"/>
      <c r="Q363" s="98"/>
      <c r="R363" s="92"/>
      <c r="S363" s="95"/>
      <c r="T363" s="95"/>
      <c r="U363" s="98"/>
      <c r="V363" s="100"/>
      <c r="W363" s="84"/>
      <c r="X363" s="84"/>
      <c r="Y363" s="84"/>
      <c r="Z363" s="102"/>
      <c r="AD363" s="103"/>
      <c r="AJ363" s="104">
        <f>SUM(R352:U358)</f>
        <v>0</v>
      </c>
    </row>
    <row r="364" spans="1:36" ht="18.75" customHeight="1">
      <c r="S364" s="65"/>
      <c r="X364" s="64"/>
      <c r="Y364" s="72"/>
      <c r="Z364" s="72"/>
    </row>
    <row r="365" spans="1:36" ht="14.1" customHeight="1">
      <c r="A365" s="23" t="s">
        <v>29</v>
      </c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36" ht="14.1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36" ht="14.1" customHeight="1">
      <c r="S367" s="64"/>
      <c r="T367" s="66"/>
      <c r="U367" s="64"/>
      <c r="V367" s="66"/>
      <c r="W367" s="64"/>
      <c r="X367" s="64" t="s">
        <v>22</v>
      </c>
      <c r="Y367" s="72">
        <v>20</v>
      </c>
      <c r="Z367" s="72"/>
    </row>
    <row r="368" spans="1:36" ht="5.0999999999999996" customHeight="1"/>
    <row r="369" spans="1:31" ht="23.25" customHeight="1">
      <c r="A369" s="81" t="s">
        <v>19</v>
      </c>
      <c r="B369" s="40"/>
      <c r="C369" s="40"/>
      <c r="D369" s="40"/>
      <c r="E369" s="40"/>
      <c r="F369" s="40"/>
      <c r="G369" s="60"/>
      <c r="H369" s="30"/>
      <c r="I369" s="40" t="s">
        <v>34</v>
      </c>
      <c r="J369" s="40"/>
      <c r="K369" s="40"/>
      <c r="L369" s="60"/>
      <c r="M369" s="46" t="s">
        <v>36</v>
      </c>
      <c r="N369" s="40" t="s">
        <v>15</v>
      </c>
      <c r="O369" s="53" t="s">
        <v>12</v>
      </c>
      <c r="P369" s="40"/>
      <c r="Q369" s="60"/>
      <c r="R369" s="40" t="s">
        <v>1</v>
      </c>
      <c r="S369" s="40"/>
      <c r="T369" s="40"/>
      <c r="U369" s="40"/>
      <c r="V369" s="53" t="s">
        <v>27</v>
      </c>
      <c r="W369" s="40"/>
      <c r="X369" s="40"/>
      <c r="Y369" s="40"/>
      <c r="Z369" s="73"/>
      <c r="AD369" s="64"/>
    </row>
    <row r="370" spans="1:31" ht="23.25" customHeight="1">
      <c r="A370" s="27"/>
      <c r="B370" s="83" t="s">
        <v>233</v>
      </c>
      <c r="C370" s="33"/>
      <c r="D370" s="33"/>
      <c r="E370" s="33"/>
      <c r="F370" s="33"/>
      <c r="G370" s="37"/>
      <c r="H370" s="33"/>
      <c r="I370" s="70" t="s">
        <v>355</v>
      </c>
      <c r="J370" s="33"/>
      <c r="K370" s="83"/>
      <c r="L370" s="37"/>
      <c r="M370" s="87">
        <v>1</v>
      </c>
      <c r="N370" s="50" t="s">
        <v>120</v>
      </c>
      <c r="O370" s="90"/>
      <c r="P370" s="93"/>
      <c r="Q370" s="96"/>
      <c r="R370" s="90"/>
      <c r="S370" s="93"/>
      <c r="T370" s="93"/>
      <c r="U370" s="96"/>
      <c r="V370" s="99"/>
      <c r="W370" s="83"/>
      <c r="X370" s="83"/>
      <c r="Y370" s="83"/>
      <c r="Z370" s="101"/>
      <c r="AD370" s="103"/>
      <c r="AE370" s="64"/>
    </row>
    <row r="371" spans="1:31" ht="23.25" customHeight="1">
      <c r="A371" s="28"/>
      <c r="B371" s="83" t="s">
        <v>0</v>
      </c>
      <c r="C371" s="34"/>
      <c r="D371" s="34"/>
      <c r="E371" s="34"/>
      <c r="F371" s="34"/>
      <c r="G371" s="38"/>
      <c r="H371" s="34"/>
      <c r="I371" s="70" t="s">
        <v>76</v>
      </c>
      <c r="J371" s="34"/>
      <c r="K371" s="34"/>
      <c r="L371" s="38"/>
      <c r="M371" s="87"/>
      <c r="N371" s="51"/>
      <c r="O371" s="91"/>
      <c r="P371" s="94"/>
      <c r="Q371" s="97"/>
      <c r="R371" s="91"/>
      <c r="S371" s="94"/>
      <c r="T371" s="94"/>
      <c r="U371" s="97"/>
      <c r="V371" s="99"/>
      <c r="W371" s="83"/>
      <c r="X371" s="83"/>
      <c r="Y371" s="83"/>
      <c r="Z371" s="101"/>
      <c r="AD371" s="103"/>
    </row>
    <row r="372" spans="1:31" ht="23.25" customHeight="1">
      <c r="A372" s="28"/>
      <c r="B372" s="83" t="s">
        <v>25</v>
      </c>
      <c r="C372" s="34"/>
      <c r="D372" s="34"/>
      <c r="E372" s="34"/>
      <c r="F372" s="34"/>
      <c r="G372" s="38"/>
      <c r="H372" s="34"/>
      <c r="I372" s="70" t="s">
        <v>355</v>
      </c>
      <c r="J372" s="34"/>
      <c r="K372" s="34"/>
      <c r="L372" s="38"/>
      <c r="M372" s="87">
        <v>2</v>
      </c>
      <c r="N372" s="51" t="s">
        <v>129</v>
      </c>
      <c r="O372" s="91"/>
      <c r="P372" s="94"/>
      <c r="Q372" s="97"/>
      <c r="R372" s="91"/>
      <c r="S372" s="94"/>
      <c r="T372" s="94"/>
      <c r="U372" s="97"/>
      <c r="V372" s="99"/>
      <c r="W372" s="83"/>
      <c r="X372" s="83"/>
      <c r="Y372" s="83"/>
      <c r="Z372" s="101"/>
      <c r="AD372" s="103"/>
    </row>
    <row r="373" spans="1:31" ht="23.25" customHeight="1">
      <c r="A373" s="28"/>
      <c r="B373" s="83" t="s">
        <v>201</v>
      </c>
      <c r="C373" s="34"/>
      <c r="D373" s="34"/>
      <c r="E373" s="34"/>
      <c r="F373" s="34"/>
      <c r="G373" s="38"/>
      <c r="H373" s="34"/>
      <c r="I373" s="70" t="s">
        <v>292</v>
      </c>
      <c r="J373" s="34"/>
      <c r="K373" s="34"/>
      <c r="L373" s="38"/>
      <c r="M373" s="87"/>
      <c r="N373" s="51"/>
      <c r="O373" s="91"/>
      <c r="P373" s="94"/>
      <c r="Q373" s="97"/>
      <c r="R373" s="91"/>
      <c r="S373" s="94"/>
      <c r="T373" s="94"/>
      <c r="U373" s="97"/>
      <c r="V373" s="99"/>
      <c r="W373" s="83"/>
      <c r="X373" s="83"/>
      <c r="Y373" s="83"/>
      <c r="Z373" s="101"/>
      <c r="AD373" s="103"/>
    </row>
    <row r="374" spans="1:31" ht="23.25" customHeight="1">
      <c r="A374" s="28"/>
      <c r="B374" s="83" t="s">
        <v>446</v>
      </c>
      <c r="C374" s="34"/>
      <c r="D374" s="34"/>
      <c r="E374" s="34"/>
      <c r="F374" s="34"/>
      <c r="G374" s="38"/>
      <c r="H374" s="34"/>
      <c r="I374" s="70" t="s">
        <v>361</v>
      </c>
      <c r="J374" s="34"/>
      <c r="K374" s="34"/>
      <c r="L374" s="38"/>
      <c r="M374" s="87"/>
      <c r="N374" s="51"/>
      <c r="O374" s="91"/>
      <c r="P374" s="94"/>
      <c r="Q374" s="97"/>
      <c r="R374" s="91"/>
      <c r="S374" s="94"/>
      <c r="T374" s="94"/>
      <c r="U374" s="97"/>
      <c r="V374" s="99"/>
      <c r="W374" s="83"/>
      <c r="X374" s="83"/>
      <c r="Y374" s="83"/>
      <c r="Z374" s="101"/>
      <c r="AD374" s="103"/>
    </row>
    <row r="375" spans="1:31" ht="23.25" customHeight="1">
      <c r="A375" s="28"/>
      <c r="B375" s="83" t="s">
        <v>449</v>
      </c>
      <c r="C375" s="34"/>
      <c r="D375" s="34"/>
      <c r="E375" s="34"/>
      <c r="F375" s="34"/>
      <c r="G375" s="38"/>
      <c r="H375" s="34"/>
      <c r="I375" s="70" t="s">
        <v>355</v>
      </c>
      <c r="J375" s="34"/>
      <c r="K375" s="34"/>
      <c r="L375" s="38"/>
      <c r="M375" s="87">
        <v>1</v>
      </c>
      <c r="N375" s="51" t="s">
        <v>120</v>
      </c>
      <c r="O375" s="91"/>
      <c r="P375" s="94"/>
      <c r="Q375" s="97"/>
      <c r="R375" s="91"/>
      <c r="S375" s="94"/>
      <c r="T375" s="94"/>
      <c r="U375" s="97"/>
      <c r="V375" s="99"/>
      <c r="W375" s="83"/>
      <c r="X375" s="83"/>
      <c r="Y375" s="83"/>
      <c r="Z375" s="101"/>
      <c r="AD375" s="103"/>
    </row>
    <row r="376" spans="1:31" ht="23.25" customHeight="1">
      <c r="A376" s="28"/>
      <c r="B376" s="83" t="s">
        <v>223</v>
      </c>
      <c r="C376" s="34"/>
      <c r="D376" s="34"/>
      <c r="E376" s="34"/>
      <c r="F376" s="34"/>
      <c r="G376" s="38"/>
      <c r="H376" s="34"/>
      <c r="I376" s="70" t="s">
        <v>450</v>
      </c>
      <c r="J376" s="34"/>
      <c r="K376" s="34"/>
      <c r="L376" s="38"/>
      <c r="M376" s="87"/>
      <c r="N376" s="51"/>
      <c r="O376" s="91"/>
      <c r="P376" s="94"/>
      <c r="Q376" s="97"/>
      <c r="R376" s="91"/>
      <c r="S376" s="94"/>
      <c r="T376" s="94"/>
      <c r="U376" s="97"/>
      <c r="V376" s="99"/>
      <c r="W376" s="83"/>
      <c r="X376" s="83"/>
      <c r="Y376" s="83"/>
      <c r="Z376" s="101"/>
      <c r="AD376" s="103"/>
    </row>
    <row r="377" spans="1:31" ht="23.25" customHeight="1">
      <c r="A377" s="28"/>
      <c r="B377" s="83" t="s">
        <v>95</v>
      </c>
      <c r="C377" s="34"/>
      <c r="D377" s="34"/>
      <c r="E377" s="34"/>
      <c r="F377" s="34"/>
      <c r="G377" s="38"/>
      <c r="H377" s="34"/>
      <c r="I377" s="70" t="s">
        <v>355</v>
      </c>
      <c r="J377" s="34"/>
      <c r="K377" s="34"/>
      <c r="L377" s="38"/>
      <c r="M377" s="87">
        <v>1</v>
      </c>
      <c r="N377" s="51" t="s">
        <v>75</v>
      </c>
      <c r="O377" s="91"/>
      <c r="P377" s="94"/>
      <c r="Q377" s="97"/>
      <c r="R377" s="91"/>
      <c r="S377" s="94"/>
      <c r="T377" s="94"/>
      <c r="U377" s="97"/>
      <c r="V377" s="99"/>
      <c r="W377" s="83"/>
      <c r="X377" s="83"/>
      <c r="Y377" s="83"/>
      <c r="Z377" s="101"/>
      <c r="AD377" s="103"/>
    </row>
    <row r="378" spans="1:31" ht="23.25" customHeight="1">
      <c r="A378" s="28"/>
      <c r="B378" s="83" t="s">
        <v>222</v>
      </c>
      <c r="C378" s="34"/>
      <c r="D378" s="34"/>
      <c r="E378" s="34"/>
      <c r="F378" s="34"/>
      <c r="G378" s="38"/>
      <c r="H378" s="34"/>
      <c r="I378" s="70" t="s">
        <v>292</v>
      </c>
      <c r="J378" s="34"/>
      <c r="K378" s="34"/>
      <c r="L378" s="38"/>
      <c r="M378" s="87"/>
      <c r="N378" s="51"/>
      <c r="O378" s="91"/>
      <c r="P378" s="94"/>
      <c r="Q378" s="97"/>
      <c r="R378" s="91"/>
      <c r="S378" s="94"/>
      <c r="T378" s="94"/>
      <c r="U378" s="97"/>
      <c r="V378" s="99"/>
      <c r="W378" s="83"/>
      <c r="X378" s="83"/>
      <c r="Y378" s="83"/>
      <c r="Z378" s="101"/>
      <c r="AD378" s="103"/>
    </row>
    <row r="379" spans="1:31" ht="23.25" customHeight="1">
      <c r="A379" s="28"/>
      <c r="B379" s="83" t="s">
        <v>23</v>
      </c>
      <c r="C379" s="34"/>
      <c r="D379" s="34"/>
      <c r="E379" s="34"/>
      <c r="F379" s="34"/>
      <c r="G379" s="38"/>
      <c r="H379" s="34"/>
      <c r="I379" s="70" t="s">
        <v>451</v>
      </c>
      <c r="J379" s="34"/>
      <c r="K379" s="34"/>
      <c r="L379" s="38"/>
      <c r="M379" s="87">
        <v>2</v>
      </c>
      <c r="N379" s="51" t="s">
        <v>165</v>
      </c>
      <c r="O379" s="91"/>
      <c r="P379" s="94"/>
      <c r="Q379" s="97"/>
      <c r="R379" s="91"/>
      <c r="S379" s="94"/>
      <c r="T379" s="94"/>
      <c r="U379" s="97"/>
      <c r="V379" s="99"/>
      <c r="W379" s="83"/>
      <c r="X379" s="83"/>
      <c r="Y379" s="83"/>
      <c r="Z379" s="101"/>
      <c r="AD379" s="103"/>
    </row>
    <row r="380" spans="1:31" ht="23.25" customHeight="1">
      <c r="A380" s="28"/>
      <c r="B380" s="83" t="s">
        <v>452</v>
      </c>
      <c r="C380" s="34"/>
      <c r="D380" s="34"/>
      <c r="E380" s="34"/>
      <c r="F380" s="34"/>
      <c r="G380" s="38"/>
      <c r="H380" s="34"/>
      <c r="I380" s="70" t="s">
        <v>451</v>
      </c>
      <c r="J380" s="34"/>
      <c r="K380" s="34"/>
      <c r="L380" s="38"/>
      <c r="M380" s="87">
        <v>1</v>
      </c>
      <c r="N380" s="51" t="s">
        <v>165</v>
      </c>
      <c r="O380" s="91"/>
      <c r="P380" s="94"/>
      <c r="Q380" s="97"/>
      <c r="R380" s="91"/>
      <c r="S380" s="94"/>
      <c r="T380" s="94"/>
      <c r="U380" s="97"/>
      <c r="V380" s="99"/>
      <c r="W380" s="83"/>
      <c r="X380" s="83"/>
      <c r="Y380" s="83"/>
      <c r="Z380" s="101"/>
      <c r="AD380" s="103"/>
    </row>
    <row r="381" spans="1:31" ht="23.25" customHeight="1">
      <c r="A381" s="28"/>
      <c r="B381" s="83" t="s">
        <v>90</v>
      </c>
      <c r="C381" s="34"/>
      <c r="D381" s="34"/>
      <c r="E381" s="34"/>
      <c r="F381" s="34"/>
      <c r="G381" s="38"/>
      <c r="H381" s="34"/>
      <c r="I381" s="70" t="s">
        <v>321</v>
      </c>
      <c r="J381" s="34"/>
      <c r="K381" s="34"/>
      <c r="L381" s="38"/>
      <c r="M381" s="87">
        <v>4</v>
      </c>
      <c r="N381" s="51" t="s">
        <v>56</v>
      </c>
      <c r="O381" s="91"/>
      <c r="P381" s="94"/>
      <c r="Q381" s="97"/>
      <c r="R381" s="91"/>
      <c r="S381" s="94"/>
      <c r="T381" s="94"/>
      <c r="U381" s="97"/>
      <c r="V381" s="99"/>
      <c r="W381" s="83"/>
      <c r="X381" s="83"/>
      <c r="Y381" s="83"/>
      <c r="Z381" s="101"/>
      <c r="AD381" s="103"/>
    </row>
    <row r="382" spans="1:31" ht="23.25" customHeight="1">
      <c r="A382" s="28"/>
      <c r="B382" s="83" t="s">
        <v>293</v>
      </c>
      <c r="C382" s="34"/>
      <c r="D382" s="34"/>
      <c r="E382" s="34"/>
      <c r="F382" s="34"/>
      <c r="G382" s="38"/>
      <c r="H382" s="34"/>
      <c r="I382" s="70" t="s">
        <v>190</v>
      </c>
      <c r="J382" s="34"/>
      <c r="K382" s="34"/>
      <c r="L382" s="38"/>
      <c r="M382" s="87">
        <v>1</v>
      </c>
      <c r="N382" s="51" t="s">
        <v>129</v>
      </c>
      <c r="O382" s="91"/>
      <c r="P382" s="94"/>
      <c r="Q382" s="97"/>
      <c r="R382" s="91"/>
      <c r="S382" s="94"/>
      <c r="T382" s="94"/>
      <c r="U382" s="97"/>
      <c r="V382" s="99"/>
      <c r="W382" s="83"/>
      <c r="X382" s="83"/>
      <c r="Y382" s="83"/>
      <c r="Z382" s="101"/>
      <c r="AD382" s="103"/>
    </row>
    <row r="383" spans="1:31" ht="23.25" customHeight="1">
      <c r="A383" s="28"/>
      <c r="B383" s="83" t="s">
        <v>292</v>
      </c>
      <c r="C383" s="34"/>
      <c r="D383" s="34"/>
      <c r="E383" s="34"/>
      <c r="F383" s="34"/>
      <c r="G383" s="38"/>
      <c r="H383" s="34"/>
      <c r="I383" s="70" t="s">
        <v>292</v>
      </c>
      <c r="J383" s="34"/>
      <c r="K383" s="34"/>
      <c r="L383" s="38"/>
      <c r="M383" s="87"/>
      <c r="N383" s="51"/>
      <c r="O383" s="91"/>
      <c r="P383" s="94"/>
      <c r="Q383" s="97"/>
      <c r="R383" s="91"/>
      <c r="S383" s="94"/>
      <c r="T383" s="94"/>
      <c r="U383" s="97"/>
      <c r="V383" s="99"/>
      <c r="W383" s="83"/>
      <c r="X383" s="83"/>
      <c r="Y383" s="83"/>
      <c r="Z383" s="101"/>
      <c r="AD383" s="103"/>
    </row>
    <row r="384" spans="1:31" ht="23.25" customHeight="1">
      <c r="A384" s="28"/>
      <c r="B384" s="83" t="s">
        <v>224</v>
      </c>
      <c r="C384" s="34"/>
      <c r="D384" s="34"/>
      <c r="E384" s="34"/>
      <c r="F384" s="34"/>
      <c r="G384" s="38"/>
      <c r="H384" s="34"/>
      <c r="I384" s="70" t="s">
        <v>292</v>
      </c>
      <c r="J384" s="34"/>
      <c r="K384" s="34"/>
      <c r="L384" s="38"/>
      <c r="M384" s="87"/>
      <c r="N384" s="51"/>
      <c r="O384" s="91"/>
      <c r="P384" s="94"/>
      <c r="Q384" s="97"/>
      <c r="R384" s="91"/>
      <c r="S384" s="94"/>
      <c r="T384" s="94"/>
      <c r="U384" s="97"/>
      <c r="V384" s="99"/>
      <c r="W384" s="83"/>
      <c r="X384" s="83"/>
      <c r="Y384" s="83"/>
      <c r="Z384" s="101"/>
      <c r="AD384" s="103"/>
    </row>
    <row r="385" spans="1:36" ht="23.25" customHeight="1">
      <c r="A385" s="28"/>
      <c r="B385" s="83" t="s">
        <v>225</v>
      </c>
      <c r="C385" s="34"/>
      <c r="D385" s="34"/>
      <c r="E385" s="34"/>
      <c r="F385" s="34"/>
      <c r="G385" s="38"/>
      <c r="H385" s="34"/>
      <c r="I385" s="70" t="s">
        <v>292</v>
      </c>
      <c r="J385" s="34"/>
      <c r="K385" s="34"/>
      <c r="L385" s="38"/>
      <c r="M385" s="87"/>
      <c r="N385" s="51"/>
      <c r="O385" s="91"/>
      <c r="P385" s="94"/>
      <c r="Q385" s="97"/>
      <c r="R385" s="91"/>
      <c r="S385" s="94"/>
      <c r="T385" s="94"/>
      <c r="U385" s="97"/>
      <c r="V385" s="99"/>
      <c r="W385" s="83"/>
      <c r="X385" s="83"/>
      <c r="Y385" s="83"/>
      <c r="Z385" s="101"/>
      <c r="AD385" s="103"/>
    </row>
    <row r="386" spans="1:36" ht="23.25" customHeight="1">
      <c r="A386" s="28"/>
      <c r="B386" s="83" t="s">
        <v>157</v>
      </c>
      <c r="C386" s="34"/>
      <c r="D386" s="34"/>
      <c r="E386" s="34"/>
      <c r="F386" s="34"/>
      <c r="G386" s="38"/>
      <c r="H386" s="34"/>
      <c r="I386" s="70" t="s">
        <v>292</v>
      </c>
      <c r="J386" s="34"/>
      <c r="K386" s="34"/>
      <c r="L386" s="38"/>
      <c r="M386" s="87"/>
      <c r="N386" s="51"/>
      <c r="O386" s="91"/>
      <c r="P386" s="94"/>
      <c r="Q386" s="97"/>
      <c r="R386" s="91"/>
      <c r="S386" s="94"/>
      <c r="T386" s="94"/>
      <c r="U386" s="97"/>
      <c r="V386" s="99"/>
      <c r="W386" s="83"/>
      <c r="X386" s="83"/>
      <c r="Y386" s="83"/>
      <c r="Z386" s="101"/>
      <c r="AD386" s="103"/>
    </row>
    <row r="387" spans="1:36" ht="23.25" customHeight="1">
      <c r="A387" s="82"/>
      <c r="B387" s="83" t="s">
        <v>446</v>
      </c>
      <c r="C387" s="85"/>
      <c r="D387" s="85"/>
      <c r="E387" s="85"/>
      <c r="F387" s="85"/>
      <c r="G387" s="86"/>
      <c r="H387" s="85"/>
      <c r="I387" s="70" t="s">
        <v>361</v>
      </c>
      <c r="J387" s="85"/>
      <c r="K387" s="85"/>
      <c r="L387" s="86"/>
      <c r="M387" s="87"/>
      <c r="N387" s="89"/>
      <c r="O387" s="91"/>
      <c r="P387" s="94"/>
      <c r="Q387" s="97"/>
      <c r="R387" s="91"/>
      <c r="S387" s="94"/>
      <c r="T387" s="94"/>
      <c r="U387" s="97"/>
      <c r="V387" s="99"/>
      <c r="W387" s="83"/>
      <c r="X387" s="83"/>
      <c r="Y387" s="83"/>
      <c r="Z387" s="101"/>
      <c r="AD387" s="103"/>
    </row>
    <row r="388" spans="1:36" ht="23.25" customHeight="1">
      <c r="A388" s="82"/>
      <c r="B388" s="83" t="s">
        <v>233</v>
      </c>
      <c r="C388" s="85"/>
      <c r="D388" s="85"/>
      <c r="E388" s="85"/>
      <c r="F388" s="85"/>
      <c r="G388" s="86"/>
      <c r="H388" s="85"/>
      <c r="I388" s="70" t="s">
        <v>355</v>
      </c>
      <c r="J388" s="85"/>
      <c r="K388" s="85"/>
      <c r="L388" s="86"/>
      <c r="M388" s="87">
        <v>1</v>
      </c>
      <c r="N388" s="89" t="s">
        <v>120</v>
      </c>
      <c r="O388" s="91"/>
      <c r="P388" s="94"/>
      <c r="Q388" s="97"/>
      <c r="R388" s="91"/>
      <c r="S388" s="94"/>
      <c r="T388" s="94"/>
      <c r="U388" s="97"/>
      <c r="V388" s="99"/>
      <c r="W388" s="83"/>
      <c r="X388" s="83"/>
      <c r="Y388" s="83"/>
      <c r="Z388" s="101"/>
      <c r="AD388" s="103"/>
      <c r="AJ388" s="104">
        <f>SUM(R370:U388)</f>
        <v>0</v>
      </c>
    </row>
    <row r="389" spans="1:36" ht="23.25" customHeight="1">
      <c r="A389" s="29"/>
      <c r="B389" s="84" t="s">
        <v>371</v>
      </c>
      <c r="C389" s="35"/>
      <c r="D389" s="44"/>
      <c r="E389" s="44"/>
      <c r="F389" s="44"/>
      <c r="G389" s="45"/>
      <c r="H389" s="44"/>
      <c r="I389" s="84" t="s">
        <v>373</v>
      </c>
      <c r="J389" s="44"/>
      <c r="K389" s="44"/>
      <c r="L389" s="45"/>
      <c r="M389" s="88"/>
      <c r="N389" s="52"/>
      <c r="O389" s="92"/>
      <c r="P389" s="95"/>
      <c r="Q389" s="98"/>
      <c r="R389" s="92"/>
      <c r="S389" s="95"/>
      <c r="T389" s="95"/>
      <c r="U389" s="98"/>
      <c r="V389" s="100"/>
      <c r="W389" s="84"/>
      <c r="X389" s="84"/>
      <c r="Y389" s="84"/>
      <c r="Z389" s="102"/>
      <c r="AD389" s="103"/>
    </row>
    <row r="390" spans="1:36" ht="18.75" customHeight="1">
      <c r="S390" s="65"/>
      <c r="X390" s="64"/>
      <c r="Y390" s="72"/>
      <c r="Z390" s="72"/>
    </row>
    <row r="391" spans="1:36" ht="14.1" customHeight="1">
      <c r="A391" s="23" t="s">
        <v>29</v>
      </c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36" ht="14.1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36" ht="14.1" customHeight="1">
      <c r="S393" s="64"/>
      <c r="T393" s="66"/>
      <c r="U393" s="64"/>
      <c r="V393" s="66"/>
      <c r="W393" s="64"/>
      <c r="X393" s="64" t="s">
        <v>22</v>
      </c>
      <c r="Y393" s="72">
        <v>21</v>
      </c>
      <c r="Z393" s="72"/>
    </row>
    <row r="394" spans="1:36" ht="5.0999999999999996" customHeight="1"/>
    <row r="395" spans="1:36" ht="23.25" customHeight="1">
      <c r="A395" s="81" t="s">
        <v>19</v>
      </c>
      <c r="B395" s="40"/>
      <c r="C395" s="40"/>
      <c r="D395" s="40"/>
      <c r="E395" s="40"/>
      <c r="F395" s="40"/>
      <c r="G395" s="60"/>
      <c r="H395" s="30"/>
      <c r="I395" s="40" t="s">
        <v>34</v>
      </c>
      <c r="J395" s="40"/>
      <c r="K395" s="40"/>
      <c r="L395" s="60"/>
      <c r="M395" s="46" t="s">
        <v>36</v>
      </c>
      <c r="N395" s="40" t="s">
        <v>15</v>
      </c>
      <c r="O395" s="53" t="s">
        <v>12</v>
      </c>
      <c r="P395" s="40"/>
      <c r="Q395" s="60"/>
      <c r="R395" s="40" t="s">
        <v>1</v>
      </c>
      <c r="S395" s="40"/>
      <c r="T395" s="40"/>
      <c r="U395" s="40"/>
      <c r="V395" s="53" t="s">
        <v>27</v>
      </c>
      <c r="W395" s="40"/>
      <c r="X395" s="40"/>
      <c r="Y395" s="40"/>
      <c r="Z395" s="73"/>
      <c r="AD395" s="64"/>
    </row>
    <row r="396" spans="1:36" ht="23.25" customHeight="1">
      <c r="A396" s="27"/>
      <c r="B396" s="83" t="s">
        <v>338</v>
      </c>
      <c r="C396" s="33"/>
      <c r="D396" s="33"/>
      <c r="E396" s="33"/>
      <c r="F396" s="33"/>
      <c r="G396" s="37"/>
      <c r="H396" s="33"/>
      <c r="I396" s="70" t="s">
        <v>355</v>
      </c>
      <c r="J396" s="33"/>
      <c r="K396" s="83"/>
      <c r="L396" s="37"/>
      <c r="M396" s="87">
        <v>1</v>
      </c>
      <c r="N396" s="50" t="s">
        <v>75</v>
      </c>
      <c r="O396" s="90"/>
      <c r="P396" s="93"/>
      <c r="Q396" s="96"/>
      <c r="R396" s="90"/>
      <c r="S396" s="93"/>
      <c r="T396" s="93"/>
      <c r="U396" s="96"/>
      <c r="V396" s="99"/>
      <c r="W396" s="83"/>
      <c r="X396" s="83"/>
      <c r="Y396" s="83"/>
      <c r="Z396" s="101"/>
      <c r="AD396" s="103"/>
      <c r="AE396" s="64"/>
    </row>
    <row r="397" spans="1:36" ht="23.25" customHeight="1">
      <c r="A397" s="28"/>
      <c r="B397" s="83" t="s">
        <v>212</v>
      </c>
      <c r="C397" s="34"/>
      <c r="D397" s="34"/>
      <c r="E397" s="34"/>
      <c r="F397" s="34"/>
      <c r="G397" s="38"/>
      <c r="H397" s="34"/>
      <c r="I397" s="70" t="s">
        <v>292</v>
      </c>
      <c r="J397" s="34"/>
      <c r="K397" s="34"/>
      <c r="L397" s="38"/>
      <c r="M397" s="87"/>
      <c r="N397" s="51"/>
      <c r="O397" s="91"/>
      <c r="P397" s="94"/>
      <c r="Q397" s="97"/>
      <c r="R397" s="91"/>
      <c r="S397" s="94"/>
      <c r="T397" s="94"/>
      <c r="U397" s="97"/>
      <c r="V397" s="99"/>
      <c r="W397" s="83"/>
      <c r="X397" s="83"/>
      <c r="Y397" s="83"/>
      <c r="Z397" s="101"/>
      <c r="AD397" s="103"/>
    </row>
    <row r="398" spans="1:36" ht="23.25" customHeight="1">
      <c r="A398" s="28"/>
      <c r="B398" s="83" t="s">
        <v>23</v>
      </c>
      <c r="C398" s="34"/>
      <c r="D398" s="34"/>
      <c r="E398" s="34"/>
      <c r="F398" s="34"/>
      <c r="G398" s="38"/>
      <c r="H398" s="34"/>
      <c r="I398" s="70" t="s">
        <v>397</v>
      </c>
      <c r="J398" s="34"/>
      <c r="K398" s="34"/>
      <c r="L398" s="38"/>
      <c r="M398" s="87">
        <v>2</v>
      </c>
      <c r="N398" s="51" t="s">
        <v>165</v>
      </c>
      <c r="O398" s="91"/>
      <c r="P398" s="94"/>
      <c r="Q398" s="97"/>
      <c r="R398" s="91"/>
      <c r="S398" s="94"/>
      <c r="T398" s="94"/>
      <c r="U398" s="97"/>
      <c r="V398" s="99"/>
      <c r="W398" s="83"/>
      <c r="X398" s="83"/>
      <c r="Y398" s="83"/>
      <c r="Z398" s="101"/>
      <c r="AD398" s="103"/>
    </row>
    <row r="399" spans="1:36" ht="23.25" customHeight="1">
      <c r="A399" s="28"/>
      <c r="B399" s="83" t="s">
        <v>90</v>
      </c>
      <c r="C399" s="34"/>
      <c r="D399" s="34"/>
      <c r="E399" s="34"/>
      <c r="F399" s="34"/>
      <c r="G399" s="38"/>
      <c r="H399" s="34"/>
      <c r="I399" s="70" t="s">
        <v>270</v>
      </c>
      <c r="J399" s="34"/>
      <c r="K399" s="34"/>
      <c r="L399" s="38"/>
      <c r="M399" s="87">
        <v>4</v>
      </c>
      <c r="N399" s="51" t="s">
        <v>56</v>
      </c>
      <c r="O399" s="91"/>
      <c r="P399" s="94"/>
      <c r="Q399" s="97"/>
      <c r="R399" s="91"/>
      <c r="S399" s="94"/>
      <c r="T399" s="94"/>
      <c r="U399" s="97"/>
      <c r="V399" s="99"/>
      <c r="W399" s="83"/>
      <c r="X399" s="83"/>
      <c r="Y399" s="83"/>
      <c r="Z399" s="101"/>
      <c r="AD399" s="103"/>
    </row>
    <row r="400" spans="1:36" ht="23.25" customHeight="1">
      <c r="A400" s="28"/>
      <c r="B400" s="83" t="s">
        <v>293</v>
      </c>
      <c r="C400" s="34"/>
      <c r="D400" s="34"/>
      <c r="E400" s="34"/>
      <c r="F400" s="34"/>
      <c r="G400" s="38"/>
      <c r="H400" s="34"/>
      <c r="I400" s="70" t="s">
        <v>448</v>
      </c>
      <c r="J400" s="34"/>
      <c r="K400" s="34"/>
      <c r="L400" s="38"/>
      <c r="M400" s="87">
        <v>1</v>
      </c>
      <c r="N400" s="51" t="s">
        <v>129</v>
      </c>
      <c r="O400" s="91"/>
      <c r="P400" s="94"/>
      <c r="Q400" s="97"/>
      <c r="R400" s="91"/>
      <c r="S400" s="94"/>
      <c r="T400" s="94"/>
      <c r="U400" s="97"/>
      <c r="V400" s="99"/>
      <c r="W400" s="83"/>
      <c r="X400" s="83"/>
      <c r="Y400" s="83"/>
      <c r="Z400" s="101"/>
      <c r="AD400" s="103"/>
    </row>
    <row r="401" spans="1:36" ht="23.25" customHeight="1">
      <c r="A401" s="28"/>
      <c r="B401" s="83" t="s">
        <v>292</v>
      </c>
      <c r="C401" s="34"/>
      <c r="D401" s="34"/>
      <c r="E401" s="34"/>
      <c r="F401" s="34"/>
      <c r="G401" s="38"/>
      <c r="H401" s="34"/>
      <c r="I401" s="70" t="s">
        <v>292</v>
      </c>
      <c r="J401" s="34"/>
      <c r="K401" s="34"/>
      <c r="L401" s="38"/>
      <c r="M401" s="87"/>
      <c r="N401" s="51"/>
      <c r="O401" s="91"/>
      <c r="P401" s="94"/>
      <c r="Q401" s="97"/>
      <c r="R401" s="91"/>
      <c r="S401" s="94"/>
      <c r="T401" s="94"/>
      <c r="U401" s="97"/>
      <c r="V401" s="99"/>
      <c r="W401" s="83"/>
      <c r="X401" s="83"/>
      <c r="Y401" s="83"/>
      <c r="Z401" s="101"/>
      <c r="AD401" s="103"/>
    </row>
    <row r="402" spans="1:36" ht="23.25" customHeight="1">
      <c r="A402" s="28"/>
      <c r="B402" s="83" t="s">
        <v>226</v>
      </c>
      <c r="C402" s="34"/>
      <c r="D402" s="34"/>
      <c r="E402" s="34"/>
      <c r="F402" s="34"/>
      <c r="G402" s="38"/>
      <c r="H402" s="34"/>
      <c r="I402" s="70" t="s">
        <v>292</v>
      </c>
      <c r="J402" s="34"/>
      <c r="K402" s="34"/>
      <c r="L402" s="38"/>
      <c r="M402" s="87"/>
      <c r="N402" s="51"/>
      <c r="O402" s="91"/>
      <c r="P402" s="94"/>
      <c r="Q402" s="97"/>
      <c r="R402" s="91"/>
      <c r="S402" s="94"/>
      <c r="T402" s="94"/>
      <c r="U402" s="97"/>
      <c r="V402" s="99"/>
      <c r="W402" s="83"/>
      <c r="X402" s="83"/>
      <c r="Y402" s="83"/>
      <c r="Z402" s="101"/>
      <c r="AD402" s="103"/>
    </row>
    <row r="403" spans="1:36" ht="23.25" customHeight="1">
      <c r="A403" s="28"/>
      <c r="B403" s="83" t="s">
        <v>219</v>
      </c>
      <c r="C403" s="34"/>
      <c r="D403" s="34"/>
      <c r="E403" s="34"/>
      <c r="F403" s="34"/>
      <c r="G403" s="38"/>
      <c r="H403" s="34"/>
      <c r="I403" s="70" t="s">
        <v>292</v>
      </c>
      <c r="J403" s="34"/>
      <c r="K403" s="34"/>
      <c r="L403" s="38"/>
      <c r="M403" s="87"/>
      <c r="N403" s="51"/>
      <c r="O403" s="91"/>
      <c r="P403" s="94"/>
      <c r="Q403" s="97"/>
      <c r="R403" s="91"/>
      <c r="S403" s="94"/>
      <c r="T403" s="94"/>
      <c r="U403" s="97"/>
      <c r="V403" s="99"/>
      <c r="W403" s="83"/>
      <c r="X403" s="83"/>
      <c r="Y403" s="83"/>
      <c r="Z403" s="101"/>
      <c r="AD403" s="103"/>
    </row>
    <row r="404" spans="1:36" ht="23.25" customHeight="1">
      <c r="A404" s="28"/>
      <c r="B404" s="83" t="s">
        <v>221</v>
      </c>
      <c r="C404" s="34"/>
      <c r="D404" s="34"/>
      <c r="E404" s="34"/>
      <c r="F404" s="34"/>
      <c r="G404" s="38"/>
      <c r="H404" s="34"/>
      <c r="I404" s="70" t="s">
        <v>292</v>
      </c>
      <c r="J404" s="34"/>
      <c r="K404" s="34"/>
      <c r="L404" s="38"/>
      <c r="M404" s="87"/>
      <c r="N404" s="51"/>
      <c r="O404" s="91"/>
      <c r="P404" s="94"/>
      <c r="Q404" s="97"/>
      <c r="R404" s="91"/>
      <c r="S404" s="94"/>
      <c r="T404" s="94"/>
      <c r="U404" s="97"/>
      <c r="V404" s="99"/>
      <c r="W404" s="83"/>
      <c r="X404" s="83"/>
      <c r="Y404" s="83"/>
      <c r="Z404" s="101"/>
      <c r="AD404" s="103"/>
    </row>
    <row r="405" spans="1:36" ht="23.25" customHeight="1">
      <c r="A405" s="28"/>
      <c r="B405" s="83" t="s">
        <v>446</v>
      </c>
      <c r="C405" s="34"/>
      <c r="D405" s="34"/>
      <c r="E405" s="34"/>
      <c r="F405" s="34"/>
      <c r="G405" s="38"/>
      <c r="H405" s="34"/>
      <c r="I405" s="70" t="s">
        <v>361</v>
      </c>
      <c r="J405" s="34"/>
      <c r="K405" s="34"/>
      <c r="L405" s="38"/>
      <c r="M405" s="87"/>
      <c r="N405" s="51"/>
      <c r="O405" s="91"/>
      <c r="P405" s="94"/>
      <c r="Q405" s="97"/>
      <c r="R405" s="91"/>
      <c r="S405" s="94"/>
      <c r="T405" s="94"/>
      <c r="U405" s="97"/>
      <c r="V405" s="99"/>
      <c r="W405" s="83"/>
      <c r="X405" s="83"/>
      <c r="Y405" s="83"/>
      <c r="Z405" s="101"/>
      <c r="AD405" s="103"/>
    </row>
    <row r="406" spans="1:36" ht="23.25" customHeight="1">
      <c r="A406" s="28"/>
      <c r="B406" s="83" t="s">
        <v>233</v>
      </c>
      <c r="C406" s="34"/>
      <c r="D406" s="34"/>
      <c r="E406" s="34"/>
      <c r="F406" s="34"/>
      <c r="G406" s="38"/>
      <c r="H406" s="34"/>
      <c r="I406" s="70" t="s">
        <v>355</v>
      </c>
      <c r="J406" s="34"/>
      <c r="K406" s="34"/>
      <c r="L406" s="38"/>
      <c r="M406" s="87">
        <v>1</v>
      </c>
      <c r="N406" s="51" t="s">
        <v>120</v>
      </c>
      <c r="O406" s="91"/>
      <c r="P406" s="94"/>
      <c r="Q406" s="97"/>
      <c r="R406" s="91"/>
      <c r="S406" s="94"/>
      <c r="T406" s="94"/>
      <c r="U406" s="97"/>
      <c r="V406" s="99"/>
      <c r="W406" s="83"/>
      <c r="X406" s="83"/>
      <c r="Y406" s="83"/>
      <c r="Z406" s="101"/>
      <c r="AD406" s="103"/>
    </row>
    <row r="407" spans="1:36" ht="23.25" customHeight="1">
      <c r="A407" s="28"/>
      <c r="B407" s="83" t="s">
        <v>0</v>
      </c>
      <c r="C407" s="34"/>
      <c r="D407" s="34"/>
      <c r="E407" s="34"/>
      <c r="F407" s="34"/>
      <c r="G407" s="38"/>
      <c r="H407" s="34"/>
      <c r="I407" s="70" t="s">
        <v>76</v>
      </c>
      <c r="J407" s="34"/>
      <c r="K407" s="34"/>
      <c r="L407" s="38"/>
      <c r="M407" s="87"/>
      <c r="N407" s="51"/>
      <c r="O407" s="91"/>
      <c r="P407" s="94"/>
      <c r="Q407" s="97"/>
      <c r="R407" s="91"/>
      <c r="S407" s="94"/>
      <c r="T407" s="94"/>
      <c r="U407" s="97"/>
      <c r="V407" s="99"/>
      <c r="W407" s="83"/>
      <c r="X407" s="83"/>
      <c r="Y407" s="83"/>
      <c r="Z407" s="101"/>
      <c r="AD407" s="103"/>
    </row>
    <row r="408" spans="1:36" ht="23.25" customHeight="1">
      <c r="A408" s="28"/>
      <c r="B408" s="83" t="s">
        <v>25</v>
      </c>
      <c r="C408" s="34"/>
      <c r="D408" s="34"/>
      <c r="E408" s="34"/>
      <c r="F408" s="34"/>
      <c r="G408" s="38"/>
      <c r="H408" s="34"/>
      <c r="I408" s="70" t="s">
        <v>355</v>
      </c>
      <c r="J408" s="34"/>
      <c r="K408" s="34"/>
      <c r="L408" s="38"/>
      <c r="M408" s="87">
        <v>2</v>
      </c>
      <c r="N408" s="51" t="s">
        <v>129</v>
      </c>
      <c r="O408" s="91"/>
      <c r="P408" s="94"/>
      <c r="Q408" s="97"/>
      <c r="R408" s="91"/>
      <c r="S408" s="94"/>
      <c r="T408" s="94"/>
      <c r="U408" s="97"/>
      <c r="V408" s="99"/>
      <c r="W408" s="83"/>
      <c r="X408" s="83"/>
      <c r="Y408" s="83"/>
      <c r="Z408" s="101"/>
      <c r="AD408" s="103"/>
    </row>
    <row r="409" spans="1:36" ht="23.25" customHeight="1">
      <c r="A409" s="28"/>
      <c r="B409" s="83" t="s">
        <v>212</v>
      </c>
      <c r="C409" s="34"/>
      <c r="D409" s="34"/>
      <c r="E409" s="34"/>
      <c r="F409" s="34"/>
      <c r="G409" s="38"/>
      <c r="H409" s="34"/>
      <c r="I409" s="70" t="s">
        <v>292</v>
      </c>
      <c r="J409" s="34"/>
      <c r="K409" s="34"/>
      <c r="L409" s="38"/>
      <c r="M409" s="87"/>
      <c r="N409" s="51"/>
      <c r="O409" s="91"/>
      <c r="P409" s="94"/>
      <c r="Q409" s="97"/>
      <c r="R409" s="91"/>
      <c r="S409" s="94"/>
      <c r="T409" s="94"/>
      <c r="U409" s="97"/>
      <c r="V409" s="99"/>
      <c r="W409" s="83"/>
      <c r="X409" s="83"/>
      <c r="Y409" s="83"/>
      <c r="Z409" s="101"/>
      <c r="AD409" s="103"/>
    </row>
    <row r="410" spans="1:36" ht="23.25" customHeight="1">
      <c r="A410" s="28"/>
      <c r="B410" s="83" t="s">
        <v>23</v>
      </c>
      <c r="C410" s="34"/>
      <c r="D410" s="34"/>
      <c r="E410" s="34"/>
      <c r="F410" s="34"/>
      <c r="G410" s="38"/>
      <c r="H410" s="34"/>
      <c r="I410" s="70" t="s">
        <v>451</v>
      </c>
      <c r="J410" s="34"/>
      <c r="K410" s="34"/>
      <c r="L410" s="38"/>
      <c r="M410" s="87">
        <v>2</v>
      </c>
      <c r="N410" s="51" t="s">
        <v>165</v>
      </c>
      <c r="O410" s="91"/>
      <c r="P410" s="94"/>
      <c r="Q410" s="97"/>
      <c r="R410" s="91"/>
      <c r="S410" s="94"/>
      <c r="T410" s="94"/>
      <c r="U410" s="97"/>
      <c r="V410" s="99"/>
      <c r="W410" s="83"/>
      <c r="X410" s="83"/>
      <c r="Y410" s="83"/>
      <c r="Z410" s="101"/>
      <c r="AD410" s="103"/>
    </row>
    <row r="411" spans="1:36" ht="23.25" customHeight="1">
      <c r="A411" s="28"/>
      <c r="B411" s="83" t="s">
        <v>452</v>
      </c>
      <c r="C411" s="34"/>
      <c r="D411" s="34"/>
      <c r="E411" s="34"/>
      <c r="F411" s="34"/>
      <c r="G411" s="38"/>
      <c r="H411" s="34"/>
      <c r="I411" s="70" t="s">
        <v>451</v>
      </c>
      <c r="J411" s="34"/>
      <c r="K411" s="34"/>
      <c r="L411" s="38"/>
      <c r="M411" s="87">
        <v>2</v>
      </c>
      <c r="N411" s="51" t="s">
        <v>165</v>
      </c>
      <c r="O411" s="91"/>
      <c r="P411" s="94"/>
      <c r="Q411" s="97"/>
      <c r="R411" s="91"/>
      <c r="S411" s="94"/>
      <c r="T411" s="94"/>
      <c r="U411" s="97"/>
      <c r="V411" s="99"/>
      <c r="W411" s="83"/>
      <c r="X411" s="83"/>
      <c r="Y411" s="83"/>
      <c r="Z411" s="101"/>
      <c r="AD411" s="103"/>
    </row>
    <row r="412" spans="1:36" ht="23.25" customHeight="1">
      <c r="A412" s="28"/>
      <c r="B412" s="83" t="s">
        <v>90</v>
      </c>
      <c r="C412" s="34"/>
      <c r="D412" s="34"/>
      <c r="E412" s="34"/>
      <c r="F412" s="34"/>
      <c r="G412" s="38"/>
      <c r="H412" s="34"/>
      <c r="I412" s="70" t="s">
        <v>321</v>
      </c>
      <c r="J412" s="34"/>
      <c r="K412" s="34"/>
      <c r="L412" s="38"/>
      <c r="M412" s="87">
        <v>8</v>
      </c>
      <c r="N412" s="51" t="s">
        <v>56</v>
      </c>
      <c r="O412" s="91"/>
      <c r="P412" s="94"/>
      <c r="Q412" s="97"/>
      <c r="R412" s="91"/>
      <c r="S412" s="94"/>
      <c r="T412" s="94"/>
      <c r="U412" s="97"/>
      <c r="V412" s="99"/>
      <c r="W412" s="83"/>
      <c r="X412" s="83"/>
      <c r="Y412" s="83"/>
      <c r="Z412" s="101"/>
      <c r="AD412" s="103"/>
    </row>
    <row r="413" spans="1:36" ht="23.25" customHeight="1">
      <c r="A413" s="82"/>
      <c r="B413" s="83" t="s">
        <v>453</v>
      </c>
      <c r="C413" s="85"/>
      <c r="D413" s="85"/>
      <c r="E413" s="85"/>
      <c r="F413" s="85"/>
      <c r="G413" s="86"/>
      <c r="H413" s="85"/>
      <c r="I413" s="70" t="s">
        <v>190</v>
      </c>
      <c r="J413" s="85"/>
      <c r="K413" s="85"/>
      <c r="L413" s="86"/>
      <c r="M413" s="87">
        <v>2</v>
      </c>
      <c r="N413" s="89" t="s">
        <v>129</v>
      </c>
      <c r="O413" s="91"/>
      <c r="P413" s="94"/>
      <c r="Q413" s="97"/>
      <c r="R413" s="91"/>
      <c r="S413" s="94"/>
      <c r="T413" s="94"/>
      <c r="U413" s="97"/>
      <c r="V413" s="99"/>
      <c r="W413" s="83"/>
      <c r="X413" s="83"/>
      <c r="Y413" s="83"/>
      <c r="Z413" s="101"/>
      <c r="AD413" s="103"/>
    </row>
    <row r="414" spans="1:36" ht="23.25" customHeight="1">
      <c r="A414" s="82"/>
      <c r="B414" s="83" t="s">
        <v>201</v>
      </c>
      <c r="C414" s="85"/>
      <c r="D414" s="85"/>
      <c r="E414" s="85"/>
      <c r="F414" s="85"/>
      <c r="G414" s="86"/>
      <c r="H414" s="85"/>
      <c r="I414" s="70" t="s">
        <v>292</v>
      </c>
      <c r="J414" s="85"/>
      <c r="K414" s="85"/>
      <c r="L414" s="86"/>
      <c r="M414" s="87"/>
      <c r="N414" s="89"/>
      <c r="O414" s="91"/>
      <c r="P414" s="94"/>
      <c r="Q414" s="97"/>
      <c r="R414" s="91"/>
      <c r="S414" s="94"/>
      <c r="T414" s="94"/>
      <c r="U414" s="97"/>
      <c r="V414" s="99"/>
      <c r="W414" s="83"/>
      <c r="X414" s="83"/>
      <c r="Y414" s="83"/>
      <c r="Z414" s="101"/>
      <c r="AD414" s="103"/>
      <c r="AJ414" s="104">
        <f>SUM(R396:U413)</f>
        <v>0</v>
      </c>
    </row>
    <row r="415" spans="1:36" ht="23.25" customHeight="1">
      <c r="A415" s="29"/>
      <c r="B415" s="84" t="s">
        <v>221</v>
      </c>
      <c r="C415" s="35"/>
      <c r="D415" s="44"/>
      <c r="E415" s="44"/>
      <c r="F415" s="44"/>
      <c r="G415" s="45"/>
      <c r="H415" s="44"/>
      <c r="I415" s="84" t="s">
        <v>292</v>
      </c>
      <c r="J415" s="44"/>
      <c r="K415" s="44"/>
      <c r="L415" s="45"/>
      <c r="M415" s="88"/>
      <c r="N415" s="52"/>
      <c r="O415" s="92"/>
      <c r="P415" s="95"/>
      <c r="Q415" s="98"/>
      <c r="R415" s="92"/>
      <c r="S415" s="95"/>
      <c r="T415" s="95"/>
      <c r="U415" s="98"/>
      <c r="V415" s="100"/>
      <c r="W415" s="84"/>
      <c r="X415" s="84"/>
      <c r="Y415" s="84"/>
      <c r="Z415" s="102"/>
      <c r="AD415" s="103"/>
    </row>
    <row r="416" spans="1:36" ht="18.75" customHeight="1">
      <c r="S416" s="65"/>
      <c r="X416" s="64"/>
      <c r="Y416" s="72"/>
      <c r="Z416" s="72"/>
    </row>
    <row r="417" spans="1:31" ht="14.1" customHeight="1">
      <c r="A417" s="23" t="s">
        <v>29</v>
      </c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31" ht="14.1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31" ht="14.1" customHeight="1">
      <c r="S419" s="64"/>
      <c r="T419" s="66"/>
      <c r="U419" s="64"/>
      <c r="V419" s="66"/>
      <c r="W419" s="64"/>
      <c r="X419" s="64" t="s">
        <v>22</v>
      </c>
      <c r="Y419" s="72">
        <v>22</v>
      </c>
      <c r="Z419" s="72"/>
    </row>
    <row r="420" spans="1:31" ht="5.0999999999999996" customHeight="1"/>
    <row r="421" spans="1:31" ht="23.25" customHeight="1">
      <c r="A421" s="81" t="s">
        <v>19</v>
      </c>
      <c r="B421" s="40"/>
      <c r="C421" s="40"/>
      <c r="D421" s="40"/>
      <c r="E421" s="40"/>
      <c r="F421" s="40"/>
      <c r="G421" s="60"/>
      <c r="H421" s="30"/>
      <c r="I421" s="40" t="s">
        <v>34</v>
      </c>
      <c r="J421" s="40"/>
      <c r="K421" s="40"/>
      <c r="L421" s="60"/>
      <c r="M421" s="46" t="s">
        <v>36</v>
      </c>
      <c r="N421" s="40" t="s">
        <v>15</v>
      </c>
      <c r="O421" s="53" t="s">
        <v>12</v>
      </c>
      <c r="P421" s="40"/>
      <c r="Q421" s="60"/>
      <c r="R421" s="40" t="s">
        <v>1</v>
      </c>
      <c r="S421" s="40"/>
      <c r="T421" s="40"/>
      <c r="U421" s="40"/>
      <c r="V421" s="53" t="s">
        <v>27</v>
      </c>
      <c r="W421" s="40"/>
      <c r="X421" s="40"/>
      <c r="Y421" s="40"/>
      <c r="Z421" s="73"/>
      <c r="AD421" s="64"/>
    </row>
    <row r="422" spans="1:31" ht="23.25" customHeight="1">
      <c r="A422" s="27"/>
      <c r="B422" s="83" t="s">
        <v>446</v>
      </c>
      <c r="C422" s="33"/>
      <c r="D422" s="33"/>
      <c r="E422" s="33"/>
      <c r="F422" s="33"/>
      <c r="G422" s="37"/>
      <c r="H422" s="33"/>
      <c r="I422" s="70" t="s">
        <v>361</v>
      </c>
      <c r="J422" s="33"/>
      <c r="K422" s="83"/>
      <c r="L422" s="37"/>
      <c r="M422" s="87"/>
      <c r="N422" s="50"/>
      <c r="O422" s="90"/>
      <c r="P422" s="93"/>
      <c r="Q422" s="96"/>
      <c r="R422" s="90"/>
      <c r="S422" s="93"/>
      <c r="T422" s="93"/>
      <c r="U422" s="96"/>
      <c r="V422" s="99"/>
      <c r="W422" s="83"/>
      <c r="X422" s="83"/>
      <c r="Y422" s="83"/>
      <c r="Z422" s="101"/>
      <c r="AD422" s="103"/>
      <c r="AE422" s="64"/>
    </row>
    <row r="423" spans="1:31" ht="23.25" customHeight="1">
      <c r="A423" s="28"/>
      <c r="B423" s="83" t="s">
        <v>449</v>
      </c>
      <c r="C423" s="34"/>
      <c r="D423" s="34"/>
      <c r="E423" s="34"/>
      <c r="F423" s="34"/>
      <c r="G423" s="38"/>
      <c r="H423" s="34"/>
      <c r="I423" s="70" t="s">
        <v>355</v>
      </c>
      <c r="J423" s="34"/>
      <c r="K423" s="34"/>
      <c r="L423" s="38"/>
      <c r="M423" s="87">
        <v>1</v>
      </c>
      <c r="N423" s="51" t="s">
        <v>120</v>
      </c>
      <c r="O423" s="91"/>
      <c r="P423" s="94"/>
      <c r="Q423" s="97"/>
      <c r="R423" s="91"/>
      <c r="S423" s="94"/>
      <c r="T423" s="94"/>
      <c r="U423" s="97"/>
      <c r="V423" s="99"/>
      <c r="W423" s="83"/>
      <c r="X423" s="83"/>
      <c r="Y423" s="83"/>
      <c r="Z423" s="101"/>
      <c r="AD423" s="103"/>
    </row>
    <row r="424" spans="1:31" ht="23.25" customHeight="1">
      <c r="A424" s="28"/>
      <c r="B424" s="83" t="s">
        <v>223</v>
      </c>
      <c r="C424" s="34"/>
      <c r="D424" s="34"/>
      <c r="E424" s="34"/>
      <c r="F424" s="34"/>
      <c r="G424" s="38"/>
      <c r="H424" s="34"/>
      <c r="I424" s="70" t="s">
        <v>450</v>
      </c>
      <c r="J424" s="34"/>
      <c r="K424" s="34"/>
      <c r="L424" s="38"/>
      <c r="M424" s="87"/>
      <c r="N424" s="51"/>
      <c r="O424" s="91"/>
      <c r="P424" s="94"/>
      <c r="Q424" s="97"/>
      <c r="R424" s="91"/>
      <c r="S424" s="94"/>
      <c r="T424" s="94"/>
      <c r="U424" s="97"/>
      <c r="V424" s="99"/>
      <c r="W424" s="83"/>
      <c r="X424" s="83"/>
      <c r="Y424" s="83"/>
      <c r="Z424" s="101"/>
      <c r="AD424" s="103"/>
    </row>
    <row r="425" spans="1:31" ht="23.25" customHeight="1">
      <c r="A425" s="28"/>
      <c r="B425" s="83" t="s">
        <v>95</v>
      </c>
      <c r="C425" s="34"/>
      <c r="D425" s="34"/>
      <c r="E425" s="34"/>
      <c r="F425" s="34"/>
      <c r="G425" s="38"/>
      <c r="H425" s="34"/>
      <c r="I425" s="70" t="s">
        <v>355</v>
      </c>
      <c r="J425" s="34"/>
      <c r="K425" s="34"/>
      <c r="L425" s="38"/>
      <c r="M425" s="87">
        <v>1</v>
      </c>
      <c r="N425" s="51" t="s">
        <v>75</v>
      </c>
      <c r="O425" s="91"/>
      <c r="P425" s="94"/>
      <c r="Q425" s="97"/>
      <c r="R425" s="91"/>
      <c r="S425" s="94"/>
      <c r="T425" s="94"/>
      <c r="U425" s="97"/>
      <c r="V425" s="99"/>
      <c r="W425" s="83"/>
      <c r="X425" s="83"/>
      <c r="Y425" s="83"/>
      <c r="Z425" s="101"/>
      <c r="AD425" s="103"/>
    </row>
    <row r="426" spans="1:31" ht="23.25" customHeight="1">
      <c r="A426" s="28"/>
      <c r="B426" s="83" t="s">
        <v>222</v>
      </c>
      <c r="C426" s="34"/>
      <c r="D426" s="34"/>
      <c r="E426" s="34"/>
      <c r="F426" s="34"/>
      <c r="G426" s="38"/>
      <c r="H426" s="34"/>
      <c r="I426" s="70" t="s">
        <v>292</v>
      </c>
      <c r="J426" s="34"/>
      <c r="K426" s="34"/>
      <c r="L426" s="38"/>
      <c r="M426" s="87"/>
      <c r="N426" s="51"/>
      <c r="O426" s="91"/>
      <c r="P426" s="94"/>
      <c r="Q426" s="97"/>
      <c r="R426" s="91"/>
      <c r="S426" s="94"/>
      <c r="T426" s="94"/>
      <c r="U426" s="97"/>
      <c r="V426" s="99"/>
      <c r="W426" s="83"/>
      <c r="X426" s="83"/>
      <c r="Y426" s="83"/>
      <c r="Z426" s="101"/>
      <c r="AD426" s="103"/>
    </row>
    <row r="427" spans="1:31" ht="23.25" customHeight="1">
      <c r="A427" s="28"/>
      <c r="B427" s="83" t="s">
        <v>23</v>
      </c>
      <c r="C427" s="34"/>
      <c r="D427" s="34"/>
      <c r="E427" s="34"/>
      <c r="F427" s="34"/>
      <c r="G427" s="38"/>
      <c r="H427" s="34"/>
      <c r="I427" s="70" t="s">
        <v>451</v>
      </c>
      <c r="J427" s="34"/>
      <c r="K427" s="34"/>
      <c r="L427" s="38"/>
      <c r="M427" s="87">
        <v>2</v>
      </c>
      <c r="N427" s="51" t="s">
        <v>165</v>
      </c>
      <c r="O427" s="91">
        <v>0</v>
      </c>
      <c r="P427" s="94"/>
      <c r="Q427" s="97"/>
      <c r="R427" s="91"/>
      <c r="S427" s="94"/>
      <c r="T427" s="94"/>
      <c r="U427" s="97"/>
      <c r="V427" s="99"/>
      <c r="W427" s="83"/>
      <c r="X427" s="83"/>
      <c r="Y427" s="83"/>
      <c r="Z427" s="101"/>
      <c r="AD427" s="103"/>
    </row>
    <row r="428" spans="1:31" ht="23.25" customHeight="1">
      <c r="A428" s="28"/>
      <c r="B428" s="83" t="s">
        <v>452</v>
      </c>
      <c r="C428" s="34"/>
      <c r="D428" s="34"/>
      <c r="E428" s="34"/>
      <c r="F428" s="34"/>
      <c r="G428" s="38"/>
      <c r="H428" s="34"/>
      <c r="I428" s="70" t="s">
        <v>451</v>
      </c>
      <c r="J428" s="34"/>
      <c r="K428" s="34"/>
      <c r="L428" s="38"/>
      <c r="M428" s="87">
        <v>2</v>
      </c>
      <c r="N428" s="51" t="s">
        <v>165</v>
      </c>
      <c r="O428" s="91"/>
      <c r="P428" s="94"/>
      <c r="Q428" s="97"/>
      <c r="R428" s="91"/>
      <c r="S428" s="94"/>
      <c r="T428" s="94"/>
      <c r="U428" s="97"/>
      <c r="V428" s="99"/>
      <c r="W428" s="83"/>
      <c r="X428" s="83"/>
      <c r="Y428" s="83"/>
      <c r="Z428" s="101"/>
      <c r="AD428" s="103"/>
    </row>
    <row r="429" spans="1:31" ht="23.25" customHeight="1">
      <c r="A429" s="28"/>
      <c r="B429" s="83" t="s">
        <v>90</v>
      </c>
      <c r="C429" s="34"/>
      <c r="D429" s="34"/>
      <c r="E429" s="34"/>
      <c r="F429" s="34"/>
      <c r="G429" s="38"/>
      <c r="H429" s="34"/>
      <c r="I429" s="70" t="s">
        <v>455</v>
      </c>
      <c r="J429" s="34"/>
      <c r="K429" s="34"/>
      <c r="L429" s="38"/>
      <c r="M429" s="87">
        <v>8</v>
      </c>
      <c r="N429" s="51" t="s">
        <v>56</v>
      </c>
      <c r="O429" s="91"/>
      <c r="P429" s="94"/>
      <c r="Q429" s="97"/>
      <c r="R429" s="91"/>
      <c r="S429" s="94"/>
      <c r="T429" s="94"/>
      <c r="U429" s="97"/>
      <c r="V429" s="99"/>
      <c r="W429" s="83"/>
      <c r="X429" s="83"/>
      <c r="Y429" s="83"/>
      <c r="Z429" s="101"/>
      <c r="AD429" s="103"/>
    </row>
    <row r="430" spans="1:31" ht="23.25" customHeight="1">
      <c r="A430" s="28"/>
      <c r="B430" s="83" t="s">
        <v>215</v>
      </c>
      <c r="C430" s="34"/>
      <c r="D430" s="34"/>
      <c r="E430" s="34"/>
      <c r="F430" s="34"/>
      <c r="G430" s="38"/>
      <c r="H430" s="34"/>
      <c r="I430" s="70" t="s">
        <v>190</v>
      </c>
      <c r="J430" s="34"/>
      <c r="K430" s="34"/>
      <c r="L430" s="38"/>
      <c r="M430" s="87">
        <v>2</v>
      </c>
      <c r="N430" s="51" t="s">
        <v>129</v>
      </c>
      <c r="O430" s="91"/>
      <c r="P430" s="94"/>
      <c r="Q430" s="97"/>
      <c r="R430" s="91"/>
      <c r="S430" s="94"/>
      <c r="T430" s="94"/>
      <c r="U430" s="97"/>
      <c r="V430" s="99"/>
      <c r="W430" s="83"/>
      <c r="X430" s="83"/>
      <c r="Y430" s="83"/>
      <c r="Z430" s="101"/>
      <c r="AD430" s="103"/>
    </row>
    <row r="431" spans="1:31" ht="23.25" customHeight="1">
      <c r="A431" s="28"/>
      <c r="B431" s="83" t="s">
        <v>292</v>
      </c>
      <c r="C431" s="34"/>
      <c r="D431" s="34"/>
      <c r="E431" s="34"/>
      <c r="F431" s="34"/>
      <c r="G431" s="38"/>
      <c r="H431" s="34"/>
      <c r="I431" s="70" t="s">
        <v>292</v>
      </c>
      <c r="J431" s="34"/>
      <c r="K431" s="34"/>
      <c r="L431" s="38"/>
      <c r="M431" s="87"/>
      <c r="N431" s="51"/>
      <c r="O431" s="91"/>
      <c r="P431" s="94"/>
      <c r="Q431" s="97"/>
      <c r="R431" s="91"/>
      <c r="S431" s="94"/>
      <c r="T431" s="94"/>
      <c r="U431" s="97"/>
      <c r="V431" s="99"/>
      <c r="W431" s="83"/>
      <c r="X431" s="83"/>
      <c r="Y431" s="83"/>
      <c r="Z431" s="101"/>
      <c r="AD431" s="103"/>
    </row>
    <row r="432" spans="1:31" ht="23.25" customHeight="1">
      <c r="A432" s="28"/>
      <c r="B432" s="83" t="s">
        <v>188</v>
      </c>
      <c r="C432" s="34"/>
      <c r="D432" s="34"/>
      <c r="E432" s="34"/>
      <c r="F432" s="34"/>
      <c r="G432" s="38"/>
      <c r="H432" s="34"/>
      <c r="I432" s="70" t="s">
        <v>292</v>
      </c>
      <c r="J432" s="34"/>
      <c r="K432" s="34"/>
      <c r="L432" s="38"/>
      <c r="M432" s="87"/>
      <c r="N432" s="51"/>
      <c r="O432" s="91"/>
      <c r="P432" s="94"/>
      <c r="Q432" s="97"/>
      <c r="R432" s="91"/>
      <c r="S432" s="94"/>
      <c r="T432" s="94"/>
      <c r="U432" s="97"/>
      <c r="V432" s="99"/>
      <c r="W432" s="83"/>
      <c r="X432" s="83"/>
      <c r="Y432" s="83"/>
      <c r="Z432" s="101"/>
      <c r="AD432" s="103"/>
    </row>
    <row r="433" spans="1:36" ht="23.25" customHeight="1">
      <c r="A433" s="28"/>
      <c r="B433" s="83" t="s">
        <v>189</v>
      </c>
      <c r="C433" s="34"/>
      <c r="D433" s="34"/>
      <c r="E433" s="34"/>
      <c r="F433" s="34"/>
      <c r="G433" s="38"/>
      <c r="H433" s="34"/>
      <c r="I433" s="70" t="s">
        <v>292</v>
      </c>
      <c r="J433" s="34"/>
      <c r="K433" s="34"/>
      <c r="L433" s="38"/>
      <c r="M433" s="87"/>
      <c r="N433" s="51"/>
      <c r="O433" s="91"/>
      <c r="P433" s="94"/>
      <c r="Q433" s="97"/>
      <c r="R433" s="91"/>
      <c r="S433" s="94"/>
      <c r="T433" s="94"/>
      <c r="U433" s="97"/>
      <c r="V433" s="99"/>
      <c r="W433" s="83"/>
      <c r="X433" s="83"/>
      <c r="Y433" s="83"/>
      <c r="Z433" s="101"/>
      <c r="AD433" s="103"/>
    </row>
    <row r="434" spans="1:36" ht="23.25" customHeight="1">
      <c r="A434" s="28"/>
      <c r="B434" s="83" t="s">
        <v>229</v>
      </c>
      <c r="C434" s="34"/>
      <c r="D434" s="34"/>
      <c r="E434" s="34"/>
      <c r="F434" s="34"/>
      <c r="G434" s="38"/>
      <c r="H434" s="34"/>
      <c r="I434" s="70" t="s">
        <v>292</v>
      </c>
      <c r="J434" s="34"/>
      <c r="K434" s="34"/>
      <c r="L434" s="38"/>
      <c r="M434" s="87"/>
      <c r="N434" s="51"/>
      <c r="O434" s="91"/>
      <c r="P434" s="94"/>
      <c r="Q434" s="97"/>
      <c r="R434" s="91"/>
      <c r="S434" s="94"/>
      <c r="T434" s="94"/>
      <c r="U434" s="97"/>
      <c r="V434" s="99"/>
      <c r="W434" s="83"/>
      <c r="X434" s="83"/>
      <c r="Y434" s="83"/>
      <c r="Z434" s="101"/>
      <c r="AD434" s="103"/>
    </row>
    <row r="435" spans="1:36" ht="23.25" customHeight="1">
      <c r="A435" s="28"/>
      <c r="B435" s="83" t="s">
        <v>424</v>
      </c>
      <c r="C435" s="34"/>
      <c r="D435" s="34"/>
      <c r="E435" s="34"/>
      <c r="F435" s="34"/>
      <c r="G435" s="38"/>
      <c r="H435" s="34"/>
      <c r="I435" s="70" t="s">
        <v>457</v>
      </c>
      <c r="J435" s="34"/>
      <c r="K435" s="34"/>
      <c r="L435" s="38"/>
      <c r="M435" s="87">
        <v>3</v>
      </c>
      <c r="N435" s="51" t="s">
        <v>120</v>
      </c>
      <c r="O435" s="91"/>
      <c r="P435" s="94"/>
      <c r="Q435" s="97"/>
      <c r="R435" s="91"/>
      <c r="S435" s="94"/>
      <c r="T435" s="94"/>
      <c r="U435" s="97"/>
      <c r="V435" s="99"/>
      <c r="W435" s="83"/>
      <c r="X435" s="83"/>
      <c r="Y435" s="83"/>
      <c r="Z435" s="101"/>
      <c r="AD435" s="103"/>
    </row>
    <row r="436" spans="1:36" ht="23.25" customHeight="1">
      <c r="A436" s="28"/>
      <c r="B436" s="83" t="s">
        <v>230</v>
      </c>
      <c r="C436" s="34"/>
      <c r="D436" s="34"/>
      <c r="E436" s="34"/>
      <c r="F436" s="34"/>
      <c r="G436" s="38"/>
      <c r="H436" s="34"/>
      <c r="I436" s="70" t="s">
        <v>292</v>
      </c>
      <c r="J436" s="34"/>
      <c r="K436" s="34"/>
      <c r="L436" s="38"/>
      <c r="M436" s="87"/>
      <c r="N436" s="51"/>
      <c r="O436" s="91"/>
      <c r="P436" s="94"/>
      <c r="Q436" s="97"/>
      <c r="R436" s="91"/>
      <c r="S436" s="94"/>
      <c r="T436" s="94"/>
      <c r="U436" s="97"/>
      <c r="V436" s="99"/>
      <c r="W436" s="83"/>
      <c r="X436" s="83"/>
      <c r="Y436" s="83"/>
      <c r="Z436" s="101"/>
      <c r="AD436" s="103"/>
    </row>
    <row r="437" spans="1:36" ht="23.25" customHeight="1">
      <c r="A437" s="28"/>
      <c r="B437" s="83" t="s">
        <v>424</v>
      </c>
      <c r="C437" s="34"/>
      <c r="D437" s="34"/>
      <c r="E437" s="34"/>
      <c r="F437" s="34"/>
      <c r="G437" s="38"/>
      <c r="H437" s="34"/>
      <c r="I437" s="70" t="s">
        <v>457</v>
      </c>
      <c r="J437" s="34"/>
      <c r="K437" s="34"/>
      <c r="L437" s="38"/>
      <c r="M437" s="87">
        <v>1</v>
      </c>
      <c r="N437" s="51" t="s">
        <v>120</v>
      </c>
      <c r="O437" s="91"/>
      <c r="P437" s="94"/>
      <c r="Q437" s="97"/>
      <c r="R437" s="91"/>
      <c r="S437" s="94"/>
      <c r="T437" s="94"/>
      <c r="U437" s="97"/>
      <c r="V437" s="99"/>
      <c r="W437" s="83"/>
      <c r="X437" s="83"/>
      <c r="Y437" s="83"/>
      <c r="Z437" s="101"/>
      <c r="AD437" s="103"/>
    </row>
    <row r="438" spans="1:36" ht="23.25" customHeight="1">
      <c r="A438" s="28"/>
      <c r="B438" s="83" t="s">
        <v>195</v>
      </c>
      <c r="C438" s="34"/>
      <c r="D438" s="34"/>
      <c r="E438" s="34"/>
      <c r="F438" s="34"/>
      <c r="G438" s="38"/>
      <c r="H438" s="34"/>
      <c r="I438" s="70" t="s">
        <v>292</v>
      </c>
      <c r="J438" s="34"/>
      <c r="K438" s="34"/>
      <c r="L438" s="38"/>
      <c r="M438" s="87"/>
      <c r="N438" s="51"/>
      <c r="O438" s="91"/>
      <c r="P438" s="94"/>
      <c r="Q438" s="97"/>
      <c r="R438" s="91"/>
      <c r="S438" s="94"/>
      <c r="T438" s="94"/>
      <c r="U438" s="97"/>
      <c r="V438" s="99"/>
      <c r="W438" s="83"/>
      <c r="X438" s="83"/>
      <c r="Y438" s="83"/>
      <c r="Z438" s="101"/>
      <c r="AD438" s="103"/>
    </row>
    <row r="439" spans="1:36" ht="23.25" customHeight="1">
      <c r="A439" s="82"/>
      <c r="B439" s="83" t="s">
        <v>231</v>
      </c>
      <c r="C439" s="85"/>
      <c r="D439" s="85"/>
      <c r="E439" s="85"/>
      <c r="F439" s="85"/>
      <c r="G439" s="86"/>
      <c r="H439" s="85"/>
      <c r="I439" s="70" t="s">
        <v>292</v>
      </c>
      <c r="J439" s="85"/>
      <c r="K439" s="85"/>
      <c r="L439" s="86"/>
      <c r="M439" s="87"/>
      <c r="N439" s="89"/>
      <c r="O439" s="91"/>
      <c r="P439" s="94"/>
      <c r="Q439" s="97"/>
      <c r="R439" s="91"/>
      <c r="S439" s="94"/>
      <c r="T439" s="94"/>
      <c r="U439" s="97"/>
      <c r="V439" s="99"/>
      <c r="W439" s="83"/>
      <c r="X439" s="83"/>
      <c r="Y439" s="83"/>
      <c r="Z439" s="101"/>
      <c r="AD439" s="103"/>
    </row>
    <row r="440" spans="1:36" ht="23.25" customHeight="1">
      <c r="A440" s="82"/>
      <c r="B440" s="83" t="s">
        <v>424</v>
      </c>
      <c r="C440" s="85"/>
      <c r="D440" s="85"/>
      <c r="E440" s="85"/>
      <c r="F440" s="85"/>
      <c r="G440" s="86"/>
      <c r="H440" s="85"/>
      <c r="I440" s="70" t="s">
        <v>457</v>
      </c>
      <c r="J440" s="85"/>
      <c r="K440" s="85"/>
      <c r="L440" s="86"/>
      <c r="M440" s="87">
        <v>4</v>
      </c>
      <c r="N440" s="89" t="s">
        <v>129</v>
      </c>
      <c r="O440" s="91"/>
      <c r="P440" s="94"/>
      <c r="Q440" s="97"/>
      <c r="R440" s="91"/>
      <c r="S440" s="94"/>
      <c r="T440" s="94"/>
      <c r="U440" s="97"/>
      <c r="V440" s="99"/>
      <c r="W440" s="83"/>
      <c r="X440" s="83"/>
      <c r="Y440" s="83"/>
      <c r="Z440" s="101"/>
      <c r="AD440" s="103"/>
      <c r="AJ440" s="104">
        <f>SUM(R423:U440)</f>
        <v>0</v>
      </c>
    </row>
    <row r="441" spans="1:36" ht="23.25" customHeight="1">
      <c r="A441" s="29"/>
      <c r="B441" s="84" t="s">
        <v>130</v>
      </c>
      <c r="C441" s="35"/>
      <c r="D441" s="44"/>
      <c r="E441" s="44"/>
      <c r="F441" s="44"/>
      <c r="G441" s="45"/>
      <c r="H441" s="44"/>
      <c r="I441" s="84" t="s">
        <v>292</v>
      </c>
      <c r="J441" s="44"/>
      <c r="K441" s="44"/>
      <c r="L441" s="45"/>
      <c r="M441" s="88"/>
      <c r="N441" s="52"/>
      <c r="O441" s="92"/>
      <c r="P441" s="95"/>
      <c r="Q441" s="98"/>
      <c r="R441" s="92"/>
      <c r="S441" s="95"/>
      <c r="T441" s="95"/>
      <c r="U441" s="98"/>
      <c r="V441" s="100"/>
      <c r="W441" s="84"/>
      <c r="X441" s="84"/>
      <c r="Y441" s="84"/>
      <c r="Z441" s="102"/>
      <c r="AD441" s="103"/>
    </row>
    <row r="442" spans="1:36" ht="18.75" customHeight="1">
      <c r="S442" s="65"/>
      <c r="X442" s="64"/>
      <c r="Y442" s="72"/>
      <c r="Z442" s="72"/>
    </row>
    <row r="443" spans="1:36" ht="14.1" customHeight="1">
      <c r="A443" s="23" t="s">
        <v>29</v>
      </c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36" ht="14.1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36" ht="14.1" customHeight="1">
      <c r="S445" s="64"/>
      <c r="T445" s="66"/>
      <c r="U445" s="64"/>
      <c r="V445" s="66"/>
      <c r="W445" s="64"/>
      <c r="X445" s="64" t="s">
        <v>22</v>
      </c>
      <c r="Y445" s="72">
        <v>23</v>
      </c>
      <c r="Z445" s="72"/>
    </row>
    <row r="446" spans="1:36" ht="5.0999999999999996" customHeight="1"/>
    <row r="447" spans="1:36" ht="23.25" customHeight="1">
      <c r="A447" s="81" t="s">
        <v>19</v>
      </c>
      <c r="B447" s="40"/>
      <c r="C447" s="40"/>
      <c r="D447" s="40"/>
      <c r="E447" s="40"/>
      <c r="F447" s="40"/>
      <c r="G447" s="60"/>
      <c r="H447" s="30"/>
      <c r="I447" s="40" t="s">
        <v>34</v>
      </c>
      <c r="J447" s="40"/>
      <c r="K447" s="40"/>
      <c r="L447" s="60"/>
      <c r="M447" s="46" t="s">
        <v>36</v>
      </c>
      <c r="N447" s="40" t="s">
        <v>15</v>
      </c>
      <c r="O447" s="53" t="s">
        <v>12</v>
      </c>
      <c r="P447" s="40"/>
      <c r="Q447" s="60"/>
      <c r="R447" s="40" t="s">
        <v>1</v>
      </c>
      <c r="S447" s="40"/>
      <c r="T447" s="40"/>
      <c r="U447" s="40"/>
      <c r="V447" s="53" t="s">
        <v>27</v>
      </c>
      <c r="W447" s="40"/>
      <c r="X447" s="40"/>
      <c r="Y447" s="40"/>
      <c r="Z447" s="73"/>
      <c r="AD447" s="64"/>
    </row>
    <row r="448" spans="1:36" ht="23.25" customHeight="1">
      <c r="A448" s="27"/>
      <c r="B448" s="83" t="s">
        <v>132</v>
      </c>
      <c r="C448" s="33"/>
      <c r="D448" s="33"/>
      <c r="E448" s="33"/>
      <c r="F448" s="33"/>
      <c r="G448" s="37"/>
      <c r="H448" s="33"/>
      <c r="I448" s="70" t="s">
        <v>292</v>
      </c>
      <c r="J448" s="33"/>
      <c r="K448" s="83"/>
      <c r="L448" s="37"/>
      <c r="M448" s="87">
        <v>1</v>
      </c>
      <c r="N448" s="50" t="s">
        <v>48</v>
      </c>
      <c r="O448" s="90"/>
      <c r="P448" s="93"/>
      <c r="Q448" s="96"/>
      <c r="R448" s="90">
        <v>0</v>
      </c>
      <c r="S448" s="93"/>
      <c r="T448" s="93"/>
      <c r="U448" s="96"/>
      <c r="V448" s="99"/>
      <c r="W448" s="83"/>
      <c r="X448" s="83"/>
      <c r="Y448" s="83"/>
      <c r="Z448" s="101"/>
      <c r="AD448" s="103"/>
      <c r="AE448" s="64"/>
    </row>
    <row r="449" spans="1:36" ht="23.25" customHeight="1">
      <c r="A449" s="28"/>
      <c r="B449" s="83" t="s">
        <v>154</v>
      </c>
      <c r="C449" s="34"/>
      <c r="D449" s="34"/>
      <c r="E449" s="34"/>
      <c r="F449" s="34"/>
      <c r="G449" s="38"/>
      <c r="H449" s="34"/>
      <c r="I449" s="70" t="s">
        <v>292</v>
      </c>
      <c r="J449" s="34"/>
      <c r="K449" s="34"/>
      <c r="L449" s="38"/>
      <c r="M449" s="87">
        <v>1</v>
      </c>
      <c r="N449" s="51" t="s">
        <v>48</v>
      </c>
      <c r="O449" s="91"/>
      <c r="P449" s="94"/>
      <c r="Q449" s="97"/>
      <c r="R449" s="91"/>
      <c r="S449" s="94"/>
      <c r="T449" s="94"/>
      <c r="U449" s="97"/>
      <c r="V449" s="99"/>
      <c r="W449" s="83"/>
      <c r="X449" s="83"/>
      <c r="Y449" s="83"/>
      <c r="Z449" s="101"/>
      <c r="AD449" s="103"/>
    </row>
    <row r="450" spans="1:36" ht="23.25" customHeight="1">
      <c r="A450" s="28"/>
      <c r="B450" s="83" t="s">
        <v>141</v>
      </c>
      <c r="C450" s="34"/>
      <c r="D450" s="34"/>
      <c r="E450" s="34"/>
      <c r="F450" s="34"/>
      <c r="G450" s="38"/>
      <c r="H450" s="34"/>
      <c r="I450" s="70" t="s">
        <v>292</v>
      </c>
      <c r="J450" s="34"/>
      <c r="K450" s="34"/>
      <c r="L450" s="38"/>
      <c r="M450" s="87">
        <v>1</v>
      </c>
      <c r="N450" s="51" t="s">
        <v>48</v>
      </c>
      <c r="O450" s="91"/>
      <c r="P450" s="94"/>
      <c r="Q450" s="97"/>
      <c r="R450" s="91"/>
      <c r="S450" s="94"/>
      <c r="T450" s="94"/>
      <c r="U450" s="97"/>
      <c r="V450" s="99"/>
      <c r="W450" s="83"/>
      <c r="X450" s="83"/>
      <c r="Y450" s="83"/>
      <c r="Z450" s="101"/>
      <c r="AD450" s="103"/>
      <c r="AJ450" s="104">
        <f>SUM(R449:U450)</f>
        <v>0</v>
      </c>
    </row>
    <row r="451" spans="1:36" ht="23.25" customHeight="1">
      <c r="A451" s="28"/>
      <c r="B451" s="83" t="s">
        <v>49</v>
      </c>
      <c r="C451" s="34"/>
      <c r="D451" s="34"/>
      <c r="E451" s="34"/>
      <c r="F451" s="34"/>
      <c r="G451" s="38"/>
      <c r="H451" s="34"/>
      <c r="I451" s="70" t="s">
        <v>292</v>
      </c>
      <c r="J451" s="34"/>
      <c r="K451" s="34"/>
      <c r="L451" s="38"/>
      <c r="M451" s="87"/>
      <c r="N451" s="51"/>
      <c r="O451" s="91"/>
      <c r="P451" s="94"/>
      <c r="Q451" s="97"/>
      <c r="R451" s="91"/>
      <c r="S451" s="94"/>
      <c r="T451" s="94"/>
      <c r="U451" s="97"/>
      <c r="V451" s="99"/>
      <c r="W451" s="83"/>
      <c r="X451" s="83"/>
      <c r="Y451" s="83"/>
      <c r="Z451" s="101"/>
      <c r="AD451" s="103"/>
      <c r="AJ451" s="104">
        <f>AJ450+AJ440+AJ414+AJ388+AJ363</f>
        <v>0</v>
      </c>
    </row>
    <row r="452" spans="1:36" ht="23.25" customHeight="1">
      <c r="A452" s="28"/>
      <c r="B452" s="83" t="s">
        <v>292</v>
      </c>
      <c r="C452" s="34"/>
      <c r="D452" s="34"/>
      <c r="E452" s="34"/>
      <c r="F452" s="34"/>
      <c r="G452" s="38"/>
      <c r="H452" s="34"/>
      <c r="I452" s="70" t="s">
        <v>292</v>
      </c>
      <c r="J452" s="34"/>
      <c r="K452" s="34"/>
      <c r="L452" s="38"/>
      <c r="M452" s="87"/>
      <c r="N452" s="51"/>
      <c r="O452" s="91"/>
      <c r="P452" s="94"/>
      <c r="Q452" s="97"/>
      <c r="R452" s="91"/>
      <c r="S452" s="94"/>
      <c r="T452" s="94"/>
      <c r="U452" s="97"/>
      <c r="V452" s="99"/>
      <c r="W452" s="83"/>
      <c r="X452" s="83"/>
      <c r="Y452" s="83"/>
      <c r="Z452" s="101"/>
      <c r="AD452" s="103"/>
    </row>
    <row r="453" spans="1:36" ht="23.25" customHeight="1">
      <c r="A453" s="28"/>
      <c r="B453" s="83" t="s">
        <v>292</v>
      </c>
      <c r="C453" s="34"/>
      <c r="D453" s="34"/>
      <c r="E453" s="34"/>
      <c r="F453" s="34"/>
      <c r="G453" s="38"/>
      <c r="H453" s="34"/>
      <c r="I453" s="70" t="s">
        <v>292</v>
      </c>
      <c r="J453" s="34"/>
      <c r="K453" s="34"/>
      <c r="L453" s="38"/>
      <c r="M453" s="87"/>
      <c r="N453" s="51"/>
      <c r="O453" s="91"/>
      <c r="P453" s="94"/>
      <c r="Q453" s="97"/>
      <c r="R453" s="91"/>
      <c r="S453" s="94"/>
      <c r="T453" s="94"/>
      <c r="U453" s="97"/>
      <c r="V453" s="99"/>
      <c r="W453" s="83"/>
      <c r="X453" s="83"/>
      <c r="Y453" s="83"/>
      <c r="Z453" s="101"/>
      <c r="AD453" s="103"/>
    </row>
    <row r="454" spans="1:36" ht="23.25" customHeight="1">
      <c r="A454" s="28"/>
      <c r="B454" s="83" t="s">
        <v>292</v>
      </c>
      <c r="C454" s="34"/>
      <c r="D454" s="34"/>
      <c r="E454" s="34"/>
      <c r="F454" s="34"/>
      <c r="G454" s="38"/>
      <c r="H454" s="34"/>
      <c r="I454" s="70" t="s">
        <v>292</v>
      </c>
      <c r="J454" s="34"/>
      <c r="K454" s="34"/>
      <c r="L454" s="38"/>
      <c r="M454" s="87"/>
      <c r="N454" s="51"/>
      <c r="O454" s="91"/>
      <c r="P454" s="94"/>
      <c r="Q454" s="97"/>
      <c r="R454" s="91"/>
      <c r="S454" s="94"/>
      <c r="T454" s="94"/>
      <c r="U454" s="97"/>
      <c r="V454" s="99"/>
      <c r="W454" s="83"/>
      <c r="X454" s="83"/>
      <c r="Y454" s="83"/>
      <c r="Z454" s="101"/>
      <c r="AD454" s="103"/>
    </row>
    <row r="455" spans="1:36" ht="23.25" customHeight="1">
      <c r="A455" s="28"/>
      <c r="B455" s="83" t="s">
        <v>292</v>
      </c>
      <c r="C455" s="34"/>
      <c r="D455" s="34"/>
      <c r="E455" s="34"/>
      <c r="F455" s="34"/>
      <c r="G455" s="38"/>
      <c r="H455" s="34"/>
      <c r="I455" s="70" t="s">
        <v>292</v>
      </c>
      <c r="J455" s="34"/>
      <c r="K455" s="34"/>
      <c r="L455" s="38"/>
      <c r="M455" s="87"/>
      <c r="N455" s="51"/>
      <c r="O455" s="91"/>
      <c r="P455" s="94"/>
      <c r="Q455" s="97"/>
      <c r="R455" s="91"/>
      <c r="S455" s="94"/>
      <c r="T455" s="94"/>
      <c r="U455" s="97"/>
      <c r="V455" s="99"/>
      <c r="W455" s="83"/>
      <c r="X455" s="83"/>
      <c r="Y455" s="83"/>
      <c r="Z455" s="101"/>
      <c r="AD455" s="103"/>
    </row>
    <row r="456" spans="1:36" ht="23.25" customHeight="1">
      <c r="A456" s="28"/>
      <c r="B456" s="83" t="s">
        <v>292</v>
      </c>
      <c r="C456" s="34"/>
      <c r="D456" s="34"/>
      <c r="E456" s="34"/>
      <c r="F456" s="34"/>
      <c r="G456" s="38"/>
      <c r="H456" s="34"/>
      <c r="I456" s="70" t="s">
        <v>292</v>
      </c>
      <c r="J456" s="34"/>
      <c r="K456" s="34"/>
      <c r="L456" s="38"/>
      <c r="M456" s="87"/>
      <c r="N456" s="51"/>
      <c r="O456" s="91"/>
      <c r="P456" s="94"/>
      <c r="Q456" s="97"/>
      <c r="R456" s="91"/>
      <c r="S456" s="94"/>
      <c r="T456" s="94"/>
      <c r="U456" s="97"/>
      <c r="V456" s="99"/>
      <c r="W456" s="83"/>
      <c r="X456" s="83"/>
      <c r="Y456" s="83"/>
      <c r="Z456" s="101"/>
      <c r="AD456" s="103"/>
    </row>
    <row r="457" spans="1:36" ht="23.25" customHeight="1">
      <c r="A457" s="28"/>
      <c r="B457" s="83" t="s">
        <v>292</v>
      </c>
      <c r="C457" s="34"/>
      <c r="D457" s="34"/>
      <c r="E457" s="34"/>
      <c r="F457" s="34"/>
      <c r="G457" s="38"/>
      <c r="H457" s="34"/>
      <c r="I457" s="70" t="s">
        <v>292</v>
      </c>
      <c r="J457" s="34"/>
      <c r="K457" s="34"/>
      <c r="L457" s="38"/>
      <c r="M457" s="87"/>
      <c r="N457" s="51"/>
      <c r="O457" s="91"/>
      <c r="P457" s="94"/>
      <c r="Q457" s="97"/>
      <c r="R457" s="91"/>
      <c r="S457" s="94"/>
      <c r="T457" s="94"/>
      <c r="U457" s="97"/>
      <c r="V457" s="99"/>
      <c r="W457" s="83"/>
      <c r="X457" s="83"/>
      <c r="Y457" s="83"/>
      <c r="Z457" s="101"/>
      <c r="AD457" s="103"/>
    </row>
    <row r="458" spans="1:36" ht="23.25" customHeight="1">
      <c r="A458" s="28"/>
      <c r="B458" s="83" t="s">
        <v>292</v>
      </c>
      <c r="C458" s="34"/>
      <c r="D458" s="34"/>
      <c r="E458" s="34"/>
      <c r="F458" s="34"/>
      <c r="G458" s="38"/>
      <c r="H458" s="34"/>
      <c r="I458" s="70" t="s">
        <v>292</v>
      </c>
      <c r="J458" s="34"/>
      <c r="K458" s="34"/>
      <c r="L458" s="38"/>
      <c r="M458" s="87"/>
      <c r="N458" s="51"/>
      <c r="O458" s="91"/>
      <c r="P458" s="94"/>
      <c r="Q458" s="97"/>
      <c r="R458" s="91"/>
      <c r="S458" s="94"/>
      <c r="T458" s="94"/>
      <c r="U458" s="97"/>
      <c r="V458" s="99"/>
      <c r="W458" s="83"/>
      <c r="X458" s="83"/>
      <c r="Y458" s="83"/>
      <c r="Z458" s="101"/>
      <c r="AD458" s="103"/>
    </row>
    <row r="459" spans="1:36" ht="23.25" customHeight="1">
      <c r="A459" s="28"/>
      <c r="B459" s="83" t="s">
        <v>292</v>
      </c>
      <c r="C459" s="34"/>
      <c r="D459" s="34"/>
      <c r="E459" s="34"/>
      <c r="F459" s="34"/>
      <c r="G459" s="38"/>
      <c r="H459" s="34"/>
      <c r="I459" s="70" t="s">
        <v>292</v>
      </c>
      <c r="J459" s="34"/>
      <c r="K459" s="34"/>
      <c r="L459" s="38"/>
      <c r="M459" s="87"/>
      <c r="N459" s="51"/>
      <c r="O459" s="91"/>
      <c r="P459" s="94"/>
      <c r="Q459" s="97"/>
      <c r="R459" s="91"/>
      <c r="S459" s="94"/>
      <c r="T459" s="94"/>
      <c r="U459" s="97"/>
      <c r="V459" s="99"/>
      <c r="W459" s="83"/>
      <c r="X459" s="83"/>
      <c r="Y459" s="83"/>
      <c r="Z459" s="101"/>
      <c r="AD459" s="103"/>
    </row>
    <row r="460" spans="1:36" ht="23.25" customHeight="1">
      <c r="A460" s="28"/>
      <c r="B460" s="83" t="s">
        <v>292</v>
      </c>
      <c r="C460" s="34"/>
      <c r="D460" s="34"/>
      <c r="E460" s="34"/>
      <c r="F460" s="34"/>
      <c r="G460" s="38"/>
      <c r="H460" s="34"/>
      <c r="I460" s="70" t="s">
        <v>292</v>
      </c>
      <c r="J460" s="34"/>
      <c r="K460" s="34"/>
      <c r="L460" s="38"/>
      <c r="M460" s="87"/>
      <c r="N460" s="51"/>
      <c r="O460" s="91"/>
      <c r="P460" s="94"/>
      <c r="Q460" s="97"/>
      <c r="R460" s="91"/>
      <c r="S460" s="94"/>
      <c r="T460" s="94"/>
      <c r="U460" s="97"/>
      <c r="V460" s="99"/>
      <c r="W460" s="83"/>
      <c r="X460" s="83"/>
      <c r="Y460" s="83"/>
      <c r="Z460" s="101"/>
      <c r="AD460" s="103"/>
    </row>
    <row r="461" spans="1:36" ht="23.25" customHeight="1">
      <c r="A461" s="28"/>
      <c r="B461" s="83" t="s">
        <v>292</v>
      </c>
      <c r="C461" s="34"/>
      <c r="D461" s="34"/>
      <c r="E461" s="34"/>
      <c r="F461" s="34"/>
      <c r="G461" s="38"/>
      <c r="H461" s="34"/>
      <c r="I461" s="70" t="s">
        <v>292</v>
      </c>
      <c r="J461" s="34"/>
      <c r="K461" s="34"/>
      <c r="L461" s="38"/>
      <c r="M461" s="87"/>
      <c r="N461" s="51"/>
      <c r="O461" s="91"/>
      <c r="P461" s="94"/>
      <c r="Q461" s="97"/>
      <c r="R461" s="91"/>
      <c r="S461" s="94"/>
      <c r="T461" s="94"/>
      <c r="U461" s="97"/>
      <c r="V461" s="99"/>
      <c r="W461" s="83"/>
      <c r="X461" s="83"/>
      <c r="Y461" s="83"/>
      <c r="Z461" s="101"/>
      <c r="AD461" s="103"/>
    </row>
    <row r="462" spans="1:36" ht="23.25" customHeight="1">
      <c r="A462" s="28"/>
      <c r="B462" s="83" t="s">
        <v>292</v>
      </c>
      <c r="C462" s="34"/>
      <c r="D462" s="34"/>
      <c r="E462" s="34"/>
      <c r="F462" s="34"/>
      <c r="G462" s="38"/>
      <c r="H462" s="34"/>
      <c r="I462" s="70" t="s">
        <v>292</v>
      </c>
      <c r="J462" s="34"/>
      <c r="K462" s="34"/>
      <c r="L462" s="38"/>
      <c r="M462" s="87"/>
      <c r="N462" s="51"/>
      <c r="O462" s="91"/>
      <c r="P462" s="94"/>
      <c r="Q462" s="97"/>
      <c r="R462" s="91"/>
      <c r="S462" s="94"/>
      <c r="T462" s="94"/>
      <c r="U462" s="97"/>
      <c r="V462" s="99"/>
      <c r="W462" s="83"/>
      <c r="X462" s="83"/>
      <c r="Y462" s="83"/>
      <c r="Z462" s="101"/>
      <c r="AD462" s="103"/>
    </row>
    <row r="463" spans="1:36" ht="23.25" customHeight="1">
      <c r="A463" s="28"/>
      <c r="B463" s="83" t="s">
        <v>292</v>
      </c>
      <c r="C463" s="34"/>
      <c r="D463" s="34"/>
      <c r="E463" s="34"/>
      <c r="F463" s="34"/>
      <c r="G463" s="38"/>
      <c r="H463" s="34"/>
      <c r="I463" s="70" t="s">
        <v>292</v>
      </c>
      <c r="J463" s="34"/>
      <c r="K463" s="34"/>
      <c r="L463" s="38"/>
      <c r="M463" s="87"/>
      <c r="N463" s="51"/>
      <c r="O463" s="91"/>
      <c r="P463" s="94"/>
      <c r="Q463" s="97"/>
      <c r="R463" s="91"/>
      <c r="S463" s="94"/>
      <c r="T463" s="94"/>
      <c r="U463" s="97"/>
      <c r="V463" s="99"/>
      <c r="W463" s="83"/>
      <c r="X463" s="83"/>
      <c r="Y463" s="83"/>
      <c r="Z463" s="101"/>
      <c r="AD463" s="103"/>
    </row>
    <row r="464" spans="1:36" ht="23.25" customHeight="1">
      <c r="A464" s="28"/>
      <c r="B464" s="83" t="s">
        <v>292</v>
      </c>
      <c r="C464" s="34"/>
      <c r="D464" s="34"/>
      <c r="E464" s="34"/>
      <c r="F464" s="34"/>
      <c r="G464" s="38"/>
      <c r="H464" s="34"/>
      <c r="I464" s="70" t="s">
        <v>292</v>
      </c>
      <c r="J464" s="34"/>
      <c r="K464" s="34"/>
      <c r="L464" s="38"/>
      <c r="M464" s="87"/>
      <c r="N464" s="51"/>
      <c r="O464" s="91"/>
      <c r="P464" s="94"/>
      <c r="Q464" s="97"/>
      <c r="R464" s="91"/>
      <c r="S464" s="94"/>
      <c r="T464" s="94"/>
      <c r="U464" s="97"/>
      <c r="V464" s="99"/>
      <c r="W464" s="83"/>
      <c r="X464" s="83"/>
      <c r="Y464" s="83"/>
      <c r="Z464" s="101"/>
      <c r="AD464" s="103"/>
    </row>
    <row r="465" spans="1:31" ht="23.25" customHeight="1">
      <c r="A465" s="82"/>
      <c r="B465" s="83" t="s">
        <v>292</v>
      </c>
      <c r="C465" s="85"/>
      <c r="D465" s="85"/>
      <c r="E465" s="85"/>
      <c r="F465" s="85"/>
      <c r="G465" s="86"/>
      <c r="H465" s="85"/>
      <c r="I465" s="70" t="s">
        <v>292</v>
      </c>
      <c r="J465" s="85"/>
      <c r="K465" s="85"/>
      <c r="L465" s="86"/>
      <c r="M465" s="87"/>
      <c r="N465" s="89"/>
      <c r="O465" s="91"/>
      <c r="P465" s="94"/>
      <c r="Q465" s="97"/>
      <c r="R465" s="91"/>
      <c r="S465" s="94"/>
      <c r="T465" s="94"/>
      <c r="U465" s="97"/>
      <c r="V465" s="99"/>
      <c r="W465" s="83"/>
      <c r="X465" s="83"/>
      <c r="Y465" s="83"/>
      <c r="Z465" s="101"/>
      <c r="AD465" s="103"/>
    </row>
    <row r="466" spans="1:31" ht="23.25" customHeight="1">
      <c r="A466" s="82"/>
      <c r="B466" s="83" t="s">
        <v>292</v>
      </c>
      <c r="C466" s="85"/>
      <c r="D466" s="85"/>
      <c r="E466" s="85"/>
      <c r="F466" s="85"/>
      <c r="G466" s="86"/>
      <c r="H466" s="85"/>
      <c r="I466" s="70" t="s">
        <v>292</v>
      </c>
      <c r="J466" s="85"/>
      <c r="K466" s="85"/>
      <c r="L466" s="86"/>
      <c r="M466" s="87"/>
      <c r="N466" s="89"/>
      <c r="O466" s="91"/>
      <c r="P466" s="94"/>
      <c r="Q466" s="97"/>
      <c r="R466" s="91"/>
      <c r="S466" s="94"/>
      <c r="T466" s="94"/>
      <c r="U466" s="97"/>
      <c r="V466" s="99"/>
      <c r="W466" s="83"/>
      <c r="X466" s="83"/>
      <c r="Y466" s="83"/>
      <c r="Z466" s="101"/>
      <c r="AD466" s="103"/>
    </row>
    <row r="467" spans="1:31" ht="23.25" customHeight="1">
      <c r="A467" s="29"/>
      <c r="B467" s="84" t="s">
        <v>292</v>
      </c>
      <c r="C467" s="35"/>
      <c r="D467" s="44"/>
      <c r="E467" s="44"/>
      <c r="F467" s="44"/>
      <c r="G467" s="45"/>
      <c r="H467" s="44"/>
      <c r="I467" s="84" t="s">
        <v>292</v>
      </c>
      <c r="J467" s="44"/>
      <c r="K467" s="44"/>
      <c r="L467" s="45"/>
      <c r="M467" s="88"/>
      <c r="N467" s="52"/>
      <c r="O467" s="92"/>
      <c r="P467" s="95"/>
      <c r="Q467" s="98"/>
      <c r="R467" s="92"/>
      <c r="S467" s="95"/>
      <c r="T467" s="95"/>
      <c r="U467" s="98"/>
      <c r="V467" s="100"/>
      <c r="W467" s="84"/>
      <c r="X467" s="84"/>
      <c r="Y467" s="84"/>
      <c r="Z467" s="102"/>
      <c r="AD467" s="103"/>
    </row>
    <row r="468" spans="1:31" ht="18.75" customHeight="1">
      <c r="S468" s="65"/>
      <c r="X468" s="64"/>
      <c r="Y468" s="72"/>
      <c r="Z468" s="72"/>
    </row>
    <row r="469" spans="1:31" ht="14.1" customHeight="1">
      <c r="A469" s="23" t="s">
        <v>29</v>
      </c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31" ht="14.1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31" ht="14.1" customHeight="1">
      <c r="S471" s="64"/>
      <c r="T471" s="66"/>
      <c r="U471" s="64"/>
      <c r="V471" s="66"/>
      <c r="W471" s="64"/>
      <c r="X471" s="64" t="s">
        <v>22</v>
      </c>
      <c r="Y471" s="72">
        <v>24</v>
      </c>
      <c r="Z471" s="72"/>
    </row>
    <row r="472" spans="1:31" ht="5.0999999999999996" customHeight="1"/>
    <row r="473" spans="1:31" ht="23.25" customHeight="1">
      <c r="A473" s="81" t="s">
        <v>19</v>
      </c>
      <c r="B473" s="40"/>
      <c r="C473" s="40"/>
      <c r="D473" s="40"/>
      <c r="E473" s="40"/>
      <c r="F473" s="40"/>
      <c r="G473" s="60"/>
      <c r="H473" s="30"/>
      <c r="I473" s="40" t="s">
        <v>34</v>
      </c>
      <c r="J473" s="40"/>
      <c r="K473" s="40"/>
      <c r="L473" s="60"/>
      <c r="M473" s="46" t="s">
        <v>36</v>
      </c>
      <c r="N473" s="40" t="s">
        <v>15</v>
      </c>
      <c r="O473" s="53" t="s">
        <v>12</v>
      </c>
      <c r="P473" s="40"/>
      <c r="Q473" s="60"/>
      <c r="R473" s="40" t="s">
        <v>1</v>
      </c>
      <c r="S473" s="40"/>
      <c r="T473" s="40"/>
      <c r="U473" s="40"/>
      <c r="V473" s="53" t="s">
        <v>27</v>
      </c>
      <c r="W473" s="40"/>
      <c r="X473" s="40"/>
      <c r="Y473" s="40"/>
      <c r="Z473" s="73"/>
      <c r="AD473" s="64"/>
    </row>
    <row r="474" spans="1:31" ht="23.25" customHeight="1">
      <c r="A474" s="27"/>
      <c r="B474" s="83" t="s">
        <v>282</v>
      </c>
      <c r="C474" s="33"/>
      <c r="D474" s="33"/>
      <c r="E474" s="33"/>
      <c r="F474" s="33"/>
      <c r="G474" s="37"/>
      <c r="H474" s="33"/>
      <c r="I474" s="70" t="s">
        <v>292</v>
      </c>
      <c r="J474" s="33"/>
      <c r="K474" s="83"/>
      <c r="L474" s="37"/>
      <c r="M474" s="87"/>
      <c r="N474" s="50"/>
      <c r="O474" s="90"/>
      <c r="P474" s="93"/>
      <c r="Q474" s="96"/>
      <c r="R474" s="90"/>
      <c r="S474" s="93"/>
      <c r="T474" s="93"/>
      <c r="U474" s="96"/>
      <c r="V474" s="99"/>
      <c r="W474" s="83"/>
      <c r="X474" s="83"/>
      <c r="Y474" s="83"/>
      <c r="Z474" s="101"/>
      <c r="AD474" s="103"/>
      <c r="AE474" s="64"/>
    </row>
    <row r="475" spans="1:31" ht="23.25" customHeight="1">
      <c r="A475" s="28"/>
      <c r="B475" s="83" t="s">
        <v>458</v>
      </c>
      <c r="C475" s="34"/>
      <c r="D475" s="34"/>
      <c r="E475" s="34"/>
      <c r="F475" s="34"/>
      <c r="G475" s="38"/>
      <c r="H475" s="34"/>
      <c r="I475" s="70" t="s">
        <v>292</v>
      </c>
      <c r="J475" s="34"/>
      <c r="K475" s="34"/>
      <c r="L475" s="38"/>
      <c r="M475" s="87"/>
      <c r="N475" s="51"/>
      <c r="O475" s="91"/>
      <c r="P475" s="94"/>
      <c r="Q475" s="97"/>
      <c r="R475" s="91"/>
      <c r="S475" s="94"/>
      <c r="T475" s="94"/>
      <c r="U475" s="97"/>
      <c r="V475" s="99"/>
      <c r="W475" s="83"/>
      <c r="X475" s="83"/>
      <c r="Y475" s="83"/>
      <c r="Z475" s="101"/>
      <c r="AD475" s="103"/>
    </row>
    <row r="476" spans="1:31" ht="23.25" customHeight="1">
      <c r="A476" s="28"/>
      <c r="B476" s="83" t="s">
        <v>459</v>
      </c>
      <c r="C476" s="34"/>
      <c r="D476" s="34"/>
      <c r="E476" s="34"/>
      <c r="F476" s="34"/>
      <c r="G476" s="38"/>
      <c r="H476" s="34"/>
      <c r="I476" s="70" t="s">
        <v>292</v>
      </c>
      <c r="J476" s="34"/>
      <c r="K476" s="34"/>
      <c r="L476" s="38"/>
      <c r="M476" s="87"/>
      <c r="N476" s="51"/>
      <c r="O476" s="91"/>
      <c r="P476" s="94"/>
      <c r="Q476" s="97"/>
      <c r="R476" s="91"/>
      <c r="S476" s="94"/>
      <c r="T476" s="94"/>
      <c r="U476" s="97"/>
      <c r="V476" s="99"/>
      <c r="W476" s="83"/>
      <c r="X476" s="83"/>
      <c r="Y476" s="83"/>
      <c r="Z476" s="101"/>
      <c r="AD476" s="103"/>
    </row>
    <row r="477" spans="1:31" ht="23.25" customHeight="1">
      <c r="A477" s="28"/>
      <c r="B477" s="83" t="s">
        <v>292</v>
      </c>
      <c r="C477" s="34"/>
      <c r="D477" s="34"/>
      <c r="E477" s="34"/>
      <c r="F477" s="34"/>
      <c r="G477" s="38"/>
      <c r="H477" s="34"/>
      <c r="I477" s="70" t="s">
        <v>292</v>
      </c>
      <c r="J477" s="34"/>
      <c r="K477" s="34"/>
      <c r="L477" s="38"/>
      <c r="M477" s="87"/>
      <c r="N477" s="51"/>
      <c r="O477" s="91"/>
      <c r="P477" s="94"/>
      <c r="Q477" s="97"/>
      <c r="R477" s="91"/>
      <c r="S477" s="94"/>
      <c r="T477" s="94"/>
      <c r="U477" s="97"/>
      <c r="V477" s="99"/>
      <c r="W477" s="83"/>
      <c r="X477" s="83"/>
      <c r="Y477" s="83"/>
      <c r="Z477" s="101"/>
      <c r="AD477" s="103"/>
    </row>
    <row r="478" spans="1:31" ht="23.25" customHeight="1">
      <c r="A478" s="28"/>
      <c r="B478" s="83" t="s">
        <v>232</v>
      </c>
      <c r="C478" s="34"/>
      <c r="D478" s="34"/>
      <c r="E478" s="34"/>
      <c r="F478" s="34"/>
      <c r="G478" s="38"/>
      <c r="H478" s="34"/>
      <c r="I478" s="70" t="s">
        <v>292</v>
      </c>
      <c r="J478" s="34"/>
      <c r="K478" s="34"/>
      <c r="L478" s="38"/>
      <c r="M478" s="87"/>
      <c r="N478" s="51"/>
      <c r="O478" s="91"/>
      <c r="P478" s="94"/>
      <c r="Q478" s="97"/>
      <c r="R478" s="91"/>
      <c r="S478" s="94"/>
      <c r="T478" s="94"/>
      <c r="U478" s="97"/>
      <c r="V478" s="99"/>
      <c r="W478" s="83"/>
      <c r="X478" s="83"/>
      <c r="Y478" s="83"/>
      <c r="Z478" s="101"/>
      <c r="AD478" s="103"/>
    </row>
    <row r="479" spans="1:31" ht="23.25" customHeight="1">
      <c r="A479" s="28"/>
      <c r="B479" s="83" t="s">
        <v>236</v>
      </c>
      <c r="C479" s="34"/>
      <c r="D479" s="34"/>
      <c r="E479" s="34"/>
      <c r="F479" s="34"/>
      <c r="G479" s="38"/>
      <c r="H479" s="34"/>
      <c r="I479" s="70" t="s">
        <v>292</v>
      </c>
      <c r="J479" s="34"/>
      <c r="K479" s="34"/>
      <c r="L479" s="38"/>
      <c r="M479" s="87"/>
      <c r="N479" s="51"/>
      <c r="O479" s="91"/>
      <c r="P479" s="94"/>
      <c r="Q479" s="97"/>
      <c r="R479" s="91"/>
      <c r="S479" s="94"/>
      <c r="T479" s="94"/>
      <c r="U479" s="97"/>
      <c r="V479" s="99"/>
      <c r="W479" s="83"/>
      <c r="X479" s="83"/>
      <c r="Y479" s="83"/>
      <c r="Z479" s="101"/>
      <c r="AD479" s="103"/>
    </row>
    <row r="480" spans="1:31" ht="23.25" customHeight="1">
      <c r="A480" s="28"/>
      <c r="B480" s="83" t="s">
        <v>237</v>
      </c>
      <c r="C480" s="34"/>
      <c r="D480" s="34"/>
      <c r="E480" s="34"/>
      <c r="F480" s="34"/>
      <c r="G480" s="38"/>
      <c r="H480" s="34"/>
      <c r="I480" s="70" t="s">
        <v>292</v>
      </c>
      <c r="J480" s="34"/>
      <c r="K480" s="34"/>
      <c r="L480" s="38"/>
      <c r="M480" s="87"/>
      <c r="N480" s="51"/>
      <c r="O480" s="91"/>
      <c r="P480" s="94"/>
      <c r="Q480" s="97"/>
      <c r="R480" s="91"/>
      <c r="S480" s="94"/>
      <c r="T480" s="94"/>
      <c r="U480" s="97"/>
      <c r="V480" s="99"/>
      <c r="W480" s="83"/>
      <c r="X480" s="83"/>
      <c r="Y480" s="83"/>
      <c r="Z480" s="101"/>
      <c r="AD480" s="103"/>
    </row>
    <row r="481" spans="1:36" ht="23.25" customHeight="1">
      <c r="A481" s="28"/>
      <c r="B481" s="83" t="s">
        <v>461</v>
      </c>
      <c r="C481" s="34"/>
      <c r="D481" s="34"/>
      <c r="E481" s="34"/>
      <c r="F481" s="34"/>
      <c r="G481" s="38"/>
      <c r="H481" s="34"/>
      <c r="I481" s="70" t="s">
        <v>462</v>
      </c>
      <c r="J481" s="34"/>
      <c r="K481" s="34"/>
      <c r="L481" s="38"/>
      <c r="M481" s="87"/>
      <c r="N481" s="51"/>
      <c r="O481" s="91"/>
      <c r="P481" s="94"/>
      <c r="Q481" s="97"/>
      <c r="R481" s="91"/>
      <c r="S481" s="94"/>
      <c r="T481" s="94"/>
      <c r="U481" s="97"/>
      <c r="V481" s="99"/>
      <c r="W481" s="83"/>
      <c r="X481" s="83"/>
      <c r="Y481" s="83"/>
      <c r="Z481" s="101"/>
      <c r="AD481" s="103"/>
    </row>
    <row r="482" spans="1:36" ht="23.25" customHeight="1">
      <c r="A482" s="28"/>
      <c r="B482" s="83" t="s">
        <v>263</v>
      </c>
      <c r="C482" s="34"/>
      <c r="D482" s="34"/>
      <c r="E482" s="34"/>
      <c r="F482" s="34"/>
      <c r="G482" s="38"/>
      <c r="H482" s="34"/>
      <c r="I482" s="70" t="s">
        <v>369</v>
      </c>
      <c r="J482" s="34"/>
      <c r="K482" s="34"/>
      <c r="L482" s="38"/>
      <c r="M482" s="87">
        <v>3</v>
      </c>
      <c r="N482" s="51" t="s">
        <v>120</v>
      </c>
      <c r="O482" s="91"/>
      <c r="P482" s="94"/>
      <c r="Q482" s="97"/>
      <c r="R482" s="91"/>
      <c r="S482" s="94"/>
      <c r="T482" s="94"/>
      <c r="U482" s="97"/>
      <c r="V482" s="99"/>
      <c r="W482" s="83"/>
      <c r="X482" s="83"/>
      <c r="Y482" s="83"/>
      <c r="Z482" s="101"/>
      <c r="AD482" s="103"/>
    </row>
    <row r="483" spans="1:36" ht="23.25" customHeight="1">
      <c r="A483" s="28"/>
      <c r="B483" s="83" t="s">
        <v>263</v>
      </c>
      <c r="C483" s="34"/>
      <c r="D483" s="34"/>
      <c r="E483" s="34"/>
      <c r="F483" s="34"/>
      <c r="G483" s="38"/>
      <c r="H483" s="34"/>
      <c r="I483" s="70" t="s">
        <v>234</v>
      </c>
      <c r="J483" s="34"/>
      <c r="K483" s="34"/>
      <c r="L483" s="38"/>
      <c r="M483" s="87">
        <v>15</v>
      </c>
      <c r="N483" s="51" t="s">
        <v>120</v>
      </c>
      <c r="O483" s="91"/>
      <c r="P483" s="94"/>
      <c r="Q483" s="97"/>
      <c r="R483" s="91"/>
      <c r="S483" s="94"/>
      <c r="T483" s="94"/>
      <c r="U483" s="97"/>
      <c r="V483" s="99"/>
      <c r="W483" s="83"/>
      <c r="X483" s="83"/>
      <c r="Y483" s="83"/>
      <c r="Z483" s="101"/>
      <c r="AD483" s="103"/>
    </row>
    <row r="484" spans="1:36" ht="23.25" customHeight="1">
      <c r="A484" s="28"/>
      <c r="B484" s="83" t="s">
        <v>220</v>
      </c>
      <c r="C484" s="34"/>
      <c r="D484" s="34"/>
      <c r="E484" s="34"/>
      <c r="F484" s="34"/>
      <c r="G484" s="38"/>
      <c r="H484" s="34"/>
      <c r="I484" s="70" t="s">
        <v>384</v>
      </c>
      <c r="J484" s="34"/>
      <c r="K484" s="34"/>
      <c r="L484" s="38"/>
      <c r="M484" s="87"/>
      <c r="N484" s="51"/>
      <c r="O484" s="91"/>
      <c r="P484" s="94"/>
      <c r="Q484" s="97"/>
      <c r="R484" s="91"/>
      <c r="S484" s="94"/>
      <c r="T484" s="94"/>
      <c r="U484" s="97"/>
      <c r="V484" s="99"/>
      <c r="W484" s="83"/>
      <c r="X484" s="83"/>
      <c r="Y484" s="83"/>
      <c r="Z484" s="101"/>
      <c r="AD484" s="103"/>
    </row>
    <row r="485" spans="1:36" ht="23.25" customHeight="1">
      <c r="A485" s="28"/>
      <c r="B485" s="83" t="s">
        <v>185</v>
      </c>
      <c r="C485" s="34"/>
      <c r="D485" s="34"/>
      <c r="E485" s="34"/>
      <c r="F485" s="34"/>
      <c r="G485" s="38"/>
      <c r="H485" s="34"/>
      <c r="I485" s="70" t="s">
        <v>369</v>
      </c>
      <c r="J485" s="34"/>
      <c r="K485" s="34"/>
      <c r="L485" s="38"/>
      <c r="M485" s="87">
        <v>1</v>
      </c>
      <c r="N485" s="51" t="s">
        <v>75</v>
      </c>
      <c r="O485" s="91"/>
      <c r="P485" s="94"/>
      <c r="Q485" s="97"/>
      <c r="R485" s="91"/>
      <c r="S485" s="94"/>
      <c r="T485" s="94"/>
      <c r="U485" s="97"/>
      <c r="V485" s="99"/>
      <c r="W485" s="83"/>
      <c r="X485" s="83"/>
      <c r="Y485" s="83"/>
      <c r="Z485" s="101"/>
      <c r="AD485" s="103"/>
    </row>
    <row r="486" spans="1:36" ht="23.25" customHeight="1">
      <c r="A486" s="28"/>
      <c r="B486" s="83" t="s">
        <v>238</v>
      </c>
      <c r="C486" s="34"/>
      <c r="D486" s="34"/>
      <c r="E486" s="34"/>
      <c r="F486" s="34"/>
      <c r="G486" s="38"/>
      <c r="H486" s="34"/>
      <c r="I486" s="70" t="s">
        <v>292</v>
      </c>
      <c r="J486" s="34"/>
      <c r="K486" s="34"/>
      <c r="L486" s="38"/>
      <c r="M486" s="87"/>
      <c r="N486" s="51"/>
      <c r="O486" s="91"/>
      <c r="P486" s="94"/>
      <c r="Q486" s="97"/>
      <c r="R486" s="91"/>
      <c r="S486" s="94"/>
      <c r="T486" s="94"/>
      <c r="U486" s="97"/>
      <c r="V486" s="99"/>
      <c r="W486" s="83"/>
      <c r="X486" s="83"/>
      <c r="Y486" s="83"/>
      <c r="Z486" s="101"/>
      <c r="AD486" s="103"/>
    </row>
    <row r="487" spans="1:36" ht="23.25" customHeight="1">
      <c r="A487" s="28"/>
      <c r="B487" s="83" t="s">
        <v>308</v>
      </c>
      <c r="C487" s="34"/>
      <c r="D487" s="34"/>
      <c r="E487" s="34"/>
      <c r="F487" s="34"/>
      <c r="G487" s="38"/>
      <c r="H487" s="34"/>
      <c r="I487" s="70" t="s">
        <v>51</v>
      </c>
      <c r="J487" s="34"/>
      <c r="K487" s="34"/>
      <c r="L487" s="38"/>
      <c r="M487" s="87">
        <v>4</v>
      </c>
      <c r="N487" s="51" t="s">
        <v>75</v>
      </c>
      <c r="O487" s="91"/>
      <c r="P487" s="94"/>
      <c r="Q487" s="97"/>
      <c r="R487" s="91"/>
      <c r="S487" s="94"/>
      <c r="T487" s="94"/>
      <c r="U487" s="97"/>
      <c r="V487" s="99"/>
      <c r="W487" s="83"/>
      <c r="X487" s="83"/>
      <c r="Y487" s="83"/>
      <c r="Z487" s="101"/>
      <c r="AD487" s="103"/>
    </row>
    <row r="488" spans="1:36" ht="23.25" customHeight="1">
      <c r="A488" s="28"/>
      <c r="B488" s="83" t="s">
        <v>452</v>
      </c>
      <c r="C488" s="34"/>
      <c r="D488" s="34"/>
      <c r="E488" s="34"/>
      <c r="F488" s="34"/>
      <c r="G488" s="38"/>
      <c r="H488" s="34"/>
      <c r="I488" s="70" t="s">
        <v>329</v>
      </c>
      <c r="J488" s="34"/>
      <c r="K488" s="34"/>
      <c r="L488" s="38"/>
      <c r="M488" s="87">
        <v>2</v>
      </c>
      <c r="N488" s="51" t="s">
        <v>75</v>
      </c>
      <c r="O488" s="91"/>
      <c r="P488" s="94"/>
      <c r="Q488" s="97"/>
      <c r="R488" s="91"/>
      <c r="S488" s="94"/>
      <c r="T488" s="94"/>
      <c r="U488" s="97"/>
      <c r="V488" s="99"/>
      <c r="W488" s="83"/>
      <c r="X488" s="83"/>
      <c r="Y488" s="83"/>
      <c r="Z488" s="101"/>
      <c r="AD488" s="103"/>
    </row>
    <row r="489" spans="1:36" ht="23.25" customHeight="1">
      <c r="A489" s="28"/>
      <c r="B489" s="83" t="s">
        <v>390</v>
      </c>
      <c r="C489" s="34"/>
      <c r="D489" s="34"/>
      <c r="E489" s="34"/>
      <c r="F489" s="34"/>
      <c r="G489" s="38"/>
      <c r="H489" s="34"/>
      <c r="I489" s="70" t="s">
        <v>252</v>
      </c>
      <c r="J489" s="34"/>
      <c r="K489" s="34"/>
      <c r="L489" s="38"/>
      <c r="M489" s="87">
        <v>8</v>
      </c>
      <c r="N489" s="51" t="s">
        <v>75</v>
      </c>
      <c r="O489" s="91"/>
      <c r="P489" s="94"/>
      <c r="Q489" s="97"/>
      <c r="R489" s="91"/>
      <c r="S489" s="94"/>
      <c r="T489" s="94"/>
      <c r="U489" s="97"/>
      <c r="V489" s="99"/>
      <c r="W489" s="83"/>
      <c r="X489" s="83"/>
      <c r="Y489" s="83"/>
      <c r="Z489" s="101"/>
      <c r="AD489" s="103"/>
    </row>
    <row r="490" spans="1:36" ht="23.25" customHeight="1">
      <c r="A490" s="28"/>
      <c r="B490" s="83" t="s">
        <v>109</v>
      </c>
      <c r="C490" s="34"/>
      <c r="D490" s="34"/>
      <c r="E490" s="34"/>
      <c r="F490" s="34"/>
      <c r="G490" s="38"/>
      <c r="H490" s="34"/>
      <c r="I490" s="70" t="s">
        <v>240</v>
      </c>
      <c r="J490" s="34"/>
      <c r="K490" s="34"/>
      <c r="L490" s="38"/>
      <c r="M490" s="87">
        <v>2</v>
      </c>
      <c r="N490" s="51" t="s">
        <v>129</v>
      </c>
      <c r="O490" s="91"/>
      <c r="P490" s="94"/>
      <c r="Q490" s="97"/>
      <c r="R490" s="91"/>
      <c r="S490" s="94"/>
      <c r="T490" s="94"/>
      <c r="U490" s="97"/>
      <c r="V490" s="99"/>
      <c r="W490" s="83"/>
      <c r="X490" s="83"/>
      <c r="Y490" s="83"/>
      <c r="Z490" s="101"/>
      <c r="AD490" s="103"/>
    </row>
    <row r="491" spans="1:36" ht="23.25" customHeight="1">
      <c r="A491" s="82"/>
      <c r="B491" s="83" t="s">
        <v>464</v>
      </c>
      <c r="C491" s="85"/>
      <c r="D491" s="85"/>
      <c r="E491" s="85"/>
      <c r="F491" s="85"/>
      <c r="G491" s="86"/>
      <c r="H491" s="85"/>
      <c r="I491" s="70" t="s">
        <v>465</v>
      </c>
      <c r="J491" s="85"/>
      <c r="K491" s="85"/>
      <c r="L491" s="86"/>
      <c r="M491" s="87"/>
      <c r="N491" s="89"/>
      <c r="O491" s="91"/>
      <c r="P491" s="94"/>
      <c r="Q491" s="97"/>
      <c r="R491" s="91"/>
      <c r="S491" s="94"/>
      <c r="T491" s="94"/>
      <c r="U491" s="97"/>
      <c r="V491" s="99"/>
      <c r="W491" s="83"/>
      <c r="X491" s="83"/>
      <c r="Y491" s="83"/>
      <c r="Z491" s="101"/>
      <c r="AD491" s="103"/>
    </row>
    <row r="492" spans="1:36" ht="23.25" customHeight="1">
      <c r="A492" s="82"/>
      <c r="B492" s="83" t="s">
        <v>338</v>
      </c>
      <c r="C492" s="85"/>
      <c r="D492" s="85"/>
      <c r="E492" s="85"/>
      <c r="F492" s="85"/>
      <c r="G492" s="86"/>
      <c r="H492" s="85"/>
      <c r="I492" s="70" t="s">
        <v>467</v>
      </c>
      <c r="J492" s="85"/>
      <c r="K492" s="85"/>
      <c r="L492" s="86"/>
      <c r="M492" s="87">
        <v>1</v>
      </c>
      <c r="N492" s="89" t="s">
        <v>75</v>
      </c>
      <c r="O492" s="91"/>
      <c r="P492" s="94"/>
      <c r="Q492" s="97"/>
      <c r="R492" s="91">
        <v>0</v>
      </c>
      <c r="S492" s="94"/>
      <c r="T492" s="94"/>
      <c r="U492" s="97"/>
      <c r="V492" s="99"/>
      <c r="W492" s="83"/>
      <c r="X492" s="83"/>
      <c r="Y492" s="83"/>
      <c r="Z492" s="101"/>
      <c r="AD492" s="103"/>
      <c r="AJ492" s="104">
        <f>SUM(R482:U490)</f>
        <v>0</v>
      </c>
    </row>
    <row r="493" spans="1:36" ht="23.25" customHeight="1">
      <c r="A493" s="29"/>
      <c r="B493" s="84" t="s">
        <v>338</v>
      </c>
      <c r="C493" s="35"/>
      <c r="D493" s="44"/>
      <c r="E493" s="44"/>
      <c r="F493" s="44"/>
      <c r="G493" s="45"/>
      <c r="H493" s="44"/>
      <c r="I493" s="84" t="s">
        <v>329</v>
      </c>
      <c r="J493" s="44"/>
      <c r="K493" s="44"/>
      <c r="L493" s="45"/>
      <c r="M493" s="88">
        <v>2</v>
      </c>
      <c r="N493" s="52" t="s">
        <v>75</v>
      </c>
      <c r="O493" s="92">
        <v>0</v>
      </c>
      <c r="P493" s="95"/>
      <c r="Q493" s="98"/>
      <c r="R493" s="92">
        <v>0</v>
      </c>
      <c r="S493" s="95"/>
      <c r="T493" s="95"/>
      <c r="U493" s="98"/>
      <c r="V493" s="100"/>
      <c r="W493" s="84"/>
      <c r="X493" s="84"/>
      <c r="Y493" s="84"/>
      <c r="Z493" s="102"/>
      <c r="AD493" s="103"/>
    </row>
    <row r="494" spans="1:36" ht="18.75" customHeight="1">
      <c r="S494" s="65"/>
      <c r="X494" s="64"/>
      <c r="Y494" s="72"/>
      <c r="Z494" s="72"/>
    </row>
    <row r="495" spans="1:36" ht="14.1" customHeight="1">
      <c r="A495" s="23" t="s">
        <v>29</v>
      </c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36" ht="14.1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31" ht="14.1" customHeight="1">
      <c r="S497" s="64"/>
      <c r="T497" s="66"/>
      <c r="U497" s="64"/>
      <c r="V497" s="66"/>
      <c r="W497" s="64"/>
      <c r="X497" s="64" t="s">
        <v>22</v>
      </c>
      <c r="Y497" s="72">
        <v>25</v>
      </c>
      <c r="Z497" s="72"/>
    </row>
    <row r="498" spans="1:31" ht="5.0999999999999996" customHeight="1"/>
    <row r="499" spans="1:31" ht="23.25" customHeight="1">
      <c r="A499" s="81" t="s">
        <v>19</v>
      </c>
      <c r="B499" s="40"/>
      <c r="C499" s="40"/>
      <c r="D499" s="40"/>
      <c r="E499" s="40"/>
      <c r="F499" s="40"/>
      <c r="G499" s="60"/>
      <c r="H499" s="30"/>
      <c r="I499" s="40" t="s">
        <v>34</v>
      </c>
      <c r="J499" s="40"/>
      <c r="K499" s="40"/>
      <c r="L499" s="60"/>
      <c r="M499" s="46" t="s">
        <v>36</v>
      </c>
      <c r="N499" s="40" t="s">
        <v>15</v>
      </c>
      <c r="O499" s="53" t="s">
        <v>12</v>
      </c>
      <c r="P499" s="40"/>
      <c r="Q499" s="60"/>
      <c r="R499" s="40" t="s">
        <v>1</v>
      </c>
      <c r="S499" s="40"/>
      <c r="T499" s="40"/>
      <c r="U499" s="40"/>
      <c r="V499" s="53" t="s">
        <v>27</v>
      </c>
      <c r="W499" s="40"/>
      <c r="X499" s="40"/>
      <c r="Y499" s="40"/>
      <c r="Z499" s="73"/>
      <c r="AD499" s="64"/>
    </row>
    <row r="500" spans="1:31" ht="23.25" customHeight="1">
      <c r="A500" s="27"/>
      <c r="B500" s="83" t="s">
        <v>468</v>
      </c>
      <c r="C500" s="33"/>
      <c r="D500" s="33"/>
      <c r="E500" s="33"/>
      <c r="F500" s="33"/>
      <c r="G500" s="37"/>
      <c r="H500" s="33"/>
      <c r="I500" s="70" t="s">
        <v>469</v>
      </c>
      <c r="J500" s="33"/>
      <c r="K500" s="83"/>
      <c r="L500" s="37"/>
      <c r="M500" s="87"/>
      <c r="N500" s="50"/>
      <c r="O500" s="90"/>
      <c r="P500" s="93"/>
      <c r="Q500" s="96"/>
      <c r="R500" s="90"/>
      <c r="S500" s="93"/>
      <c r="T500" s="93"/>
      <c r="U500" s="96"/>
      <c r="V500" s="99"/>
      <c r="W500" s="83"/>
      <c r="X500" s="83"/>
      <c r="Y500" s="83"/>
      <c r="Z500" s="101"/>
      <c r="AD500" s="103"/>
      <c r="AE500" s="64"/>
    </row>
    <row r="501" spans="1:31" ht="23.25" customHeight="1">
      <c r="A501" s="28"/>
      <c r="B501" s="83" t="s">
        <v>338</v>
      </c>
      <c r="C501" s="34"/>
      <c r="D501" s="34"/>
      <c r="E501" s="34"/>
      <c r="F501" s="34"/>
      <c r="G501" s="38"/>
      <c r="H501" s="34"/>
      <c r="I501" s="70" t="s">
        <v>369</v>
      </c>
      <c r="J501" s="34"/>
      <c r="K501" s="34"/>
      <c r="L501" s="38"/>
      <c r="M501" s="87">
        <v>1</v>
      </c>
      <c r="N501" s="51" t="s">
        <v>75</v>
      </c>
      <c r="O501" s="91"/>
      <c r="P501" s="94"/>
      <c r="Q501" s="97"/>
      <c r="R501" s="91"/>
      <c r="S501" s="94"/>
      <c r="T501" s="94"/>
      <c r="U501" s="97"/>
      <c r="V501" s="99"/>
      <c r="W501" s="83"/>
      <c r="X501" s="83"/>
      <c r="Y501" s="83"/>
      <c r="Z501" s="101"/>
      <c r="AD501" s="103"/>
    </row>
    <row r="502" spans="1:31" ht="23.25" customHeight="1">
      <c r="A502" s="28"/>
      <c r="B502" s="83" t="s">
        <v>292</v>
      </c>
      <c r="C502" s="34"/>
      <c r="D502" s="34"/>
      <c r="E502" s="34"/>
      <c r="F502" s="34"/>
      <c r="G502" s="38"/>
      <c r="H502" s="34"/>
      <c r="I502" s="70" t="s">
        <v>292</v>
      </c>
      <c r="J502" s="34"/>
      <c r="K502" s="34"/>
      <c r="L502" s="38"/>
      <c r="M502" s="87"/>
      <c r="N502" s="51"/>
      <c r="O502" s="91"/>
      <c r="P502" s="94"/>
      <c r="Q502" s="97"/>
      <c r="R502" s="91"/>
      <c r="S502" s="94"/>
      <c r="T502" s="94"/>
      <c r="U502" s="97"/>
      <c r="V502" s="99"/>
      <c r="W502" s="83"/>
      <c r="X502" s="83"/>
      <c r="Y502" s="83"/>
      <c r="Z502" s="101"/>
      <c r="AD502" s="103"/>
    </row>
    <row r="503" spans="1:31" ht="23.25" customHeight="1">
      <c r="A503" s="28"/>
      <c r="B503" s="83" t="s">
        <v>97</v>
      </c>
      <c r="C503" s="34"/>
      <c r="D503" s="34"/>
      <c r="E503" s="34"/>
      <c r="F503" s="34"/>
      <c r="G503" s="38"/>
      <c r="H503" s="34"/>
      <c r="I503" s="70" t="s">
        <v>292</v>
      </c>
      <c r="J503" s="34"/>
      <c r="K503" s="34"/>
      <c r="L503" s="38"/>
      <c r="M503" s="87"/>
      <c r="N503" s="51"/>
      <c r="O503" s="91"/>
      <c r="P503" s="94"/>
      <c r="Q503" s="97"/>
      <c r="R503" s="91"/>
      <c r="S503" s="94"/>
      <c r="T503" s="94"/>
      <c r="U503" s="97"/>
      <c r="V503" s="99"/>
      <c r="W503" s="83"/>
      <c r="X503" s="83"/>
      <c r="Y503" s="83"/>
      <c r="Z503" s="101"/>
      <c r="AD503" s="103"/>
    </row>
    <row r="504" spans="1:31" ht="23.25" customHeight="1">
      <c r="A504" s="28"/>
      <c r="B504" s="83" t="s">
        <v>237</v>
      </c>
      <c r="C504" s="34"/>
      <c r="D504" s="34"/>
      <c r="E504" s="34"/>
      <c r="F504" s="34"/>
      <c r="G504" s="38"/>
      <c r="H504" s="34"/>
      <c r="I504" s="70" t="s">
        <v>292</v>
      </c>
      <c r="J504" s="34"/>
      <c r="K504" s="34"/>
      <c r="L504" s="38"/>
      <c r="M504" s="87"/>
      <c r="N504" s="51"/>
      <c r="O504" s="91"/>
      <c r="P504" s="94"/>
      <c r="Q504" s="97"/>
      <c r="R504" s="91"/>
      <c r="S504" s="94"/>
      <c r="T504" s="94"/>
      <c r="U504" s="97"/>
      <c r="V504" s="99"/>
      <c r="W504" s="83"/>
      <c r="X504" s="83"/>
      <c r="Y504" s="83"/>
      <c r="Z504" s="101"/>
      <c r="AD504" s="103"/>
    </row>
    <row r="505" spans="1:31" ht="23.25" customHeight="1">
      <c r="A505" s="28"/>
      <c r="B505" s="83" t="s">
        <v>461</v>
      </c>
      <c r="C505" s="34"/>
      <c r="D505" s="34"/>
      <c r="E505" s="34"/>
      <c r="F505" s="34"/>
      <c r="G505" s="38"/>
      <c r="H505" s="34"/>
      <c r="I505" s="70" t="s">
        <v>462</v>
      </c>
      <c r="J505" s="34"/>
      <c r="K505" s="34"/>
      <c r="L505" s="38"/>
      <c r="M505" s="87"/>
      <c r="N505" s="51"/>
      <c r="O505" s="91"/>
      <c r="P505" s="94"/>
      <c r="Q505" s="97"/>
      <c r="R505" s="91"/>
      <c r="S505" s="94"/>
      <c r="T505" s="94"/>
      <c r="U505" s="97"/>
      <c r="V505" s="99"/>
      <c r="W505" s="83"/>
      <c r="X505" s="83"/>
      <c r="Y505" s="83"/>
      <c r="Z505" s="101"/>
      <c r="AD505" s="103"/>
    </row>
    <row r="506" spans="1:31" ht="23.25" customHeight="1">
      <c r="A506" s="28"/>
      <c r="B506" s="83" t="s">
        <v>416</v>
      </c>
      <c r="C506" s="34"/>
      <c r="D506" s="34"/>
      <c r="E506" s="34"/>
      <c r="F506" s="34"/>
      <c r="G506" s="38"/>
      <c r="H506" s="34"/>
      <c r="I506" s="70" t="s">
        <v>369</v>
      </c>
      <c r="J506" s="34"/>
      <c r="K506" s="34"/>
      <c r="L506" s="38"/>
      <c r="M506" s="87">
        <v>2</v>
      </c>
      <c r="N506" s="51" t="s">
        <v>120</v>
      </c>
      <c r="O506" s="91"/>
      <c r="P506" s="94"/>
      <c r="Q506" s="97"/>
      <c r="R506" s="91"/>
      <c r="S506" s="94"/>
      <c r="T506" s="94"/>
      <c r="U506" s="97"/>
      <c r="V506" s="99"/>
      <c r="W506" s="83"/>
      <c r="X506" s="83"/>
      <c r="Y506" s="83"/>
      <c r="Z506" s="101"/>
      <c r="AD506" s="103"/>
    </row>
    <row r="507" spans="1:31" ht="23.25" customHeight="1">
      <c r="A507" s="28"/>
      <c r="B507" s="83" t="s">
        <v>416</v>
      </c>
      <c r="C507" s="34"/>
      <c r="D507" s="34"/>
      <c r="E507" s="34"/>
      <c r="F507" s="34"/>
      <c r="G507" s="38"/>
      <c r="H507" s="34"/>
      <c r="I507" s="70" t="s">
        <v>234</v>
      </c>
      <c r="J507" s="34"/>
      <c r="K507" s="34"/>
      <c r="L507" s="38"/>
      <c r="M507" s="87">
        <v>3</v>
      </c>
      <c r="N507" s="51" t="s">
        <v>120</v>
      </c>
      <c r="O507" s="91"/>
      <c r="P507" s="94"/>
      <c r="Q507" s="97"/>
      <c r="R507" s="91"/>
      <c r="S507" s="94"/>
      <c r="T507" s="94"/>
      <c r="U507" s="97"/>
      <c r="V507" s="99"/>
      <c r="W507" s="83"/>
      <c r="X507" s="83"/>
      <c r="Y507" s="83"/>
      <c r="Z507" s="101"/>
      <c r="AD507" s="103"/>
    </row>
    <row r="508" spans="1:31" ht="23.25" customHeight="1">
      <c r="A508" s="28"/>
      <c r="B508" s="83" t="s">
        <v>363</v>
      </c>
      <c r="C508" s="34"/>
      <c r="D508" s="34"/>
      <c r="E508" s="34"/>
      <c r="F508" s="34"/>
      <c r="G508" s="38"/>
      <c r="H508" s="34"/>
      <c r="I508" s="70" t="s">
        <v>369</v>
      </c>
      <c r="J508" s="34"/>
      <c r="K508" s="34"/>
      <c r="L508" s="38"/>
      <c r="M508" s="87">
        <v>7</v>
      </c>
      <c r="N508" s="51" t="s">
        <v>120</v>
      </c>
      <c r="O508" s="91"/>
      <c r="P508" s="94"/>
      <c r="Q508" s="97"/>
      <c r="R508" s="91"/>
      <c r="S508" s="94"/>
      <c r="T508" s="94"/>
      <c r="U508" s="97"/>
      <c r="V508" s="99"/>
      <c r="W508" s="83"/>
      <c r="X508" s="83"/>
      <c r="Y508" s="83"/>
      <c r="Z508" s="101"/>
      <c r="AD508" s="103"/>
    </row>
    <row r="509" spans="1:31" ht="23.25" customHeight="1">
      <c r="A509" s="28"/>
      <c r="B509" s="83" t="s">
        <v>363</v>
      </c>
      <c r="C509" s="34"/>
      <c r="D509" s="34"/>
      <c r="E509" s="34"/>
      <c r="F509" s="34"/>
      <c r="G509" s="38"/>
      <c r="H509" s="34"/>
      <c r="I509" s="70" t="s">
        <v>234</v>
      </c>
      <c r="J509" s="34"/>
      <c r="K509" s="34"/>
      <c r="L509" s="38"/>
      <c r="M509" s="87">
        <v>2</v>
      </c>
      <c r="N509" s="51" t="s">
        <v>120</v>
      </c>
      <c r="O509" s="91"/>
      <c r="P509" s="94"/>
      <c r="Q509" s="97"/>
      <c r="R509" s="91"/>
      <c r="S509" s="94"/>
      <c r="T509" s="94"/>
      <c r="U509" s="97"/>
      <c r="V509" s="99"/>
      <c r="W509" s="83"/>
      <c r="X509" s="83"/>
      <c r="Y509" s="83"/>
      <c r="Z509" s="101"/>
      <c r="AD509" s="103"/>
    </row>
    <row r="510" spans="1:31" ht="23.25" customHeight="1">
      <c r="A510" s="28"/>
      <c r="B510" s="83" t="s">
        <v>363</v>
      </c>
      <c r="C510" s="34"/>
      <c r="D510" s="34"/>
      <c r="E510" s="34"/>
      <c r="F510" s="34"/>
      <c r="G510" s="38"/>
      <c r="H510" s="34"/>
      <c r="I510" s="70" t="s">
        <v>243</v>
      </c>
      <c r="J510" s="34"/>
      <c r="K510" s="34"/>
      <c r="L510" s="38"/>
      <c r="M510" s="87">
        <v>7</v>
      </c>
      <c r="N510" s="51" t="s">
        <v>120</v>
      </c>
      <c r="O510" s="91"/>
      <c r="P510" s="94"/>
      <c r="Q510" s="97"/>
      <c r="R510" s="91"/>
      <c r="S510" s="94"/>
      <c r="T510" s="94"/>
      <c r="U510" s="97"/>
      <c r="V510" s="99"/>
      <c r="W510" s="83"/>
      <c r="X510" s="83"/>
      <c r="Y510" s="83"/>
      <c r="Z510" s="101"/>
      <c r="AD510" s="103"/>
    </row>
    <row r="511" spans="1:31" ht="23.25" customHeight="1">
      <c r="A511" s="28"/>
      <c r="B511" s="83" t="s">
        <v>464</v>
      </c>
      <c r="C511" s="34"/>
      <c r="D511" s="34"/>
      <c r="E511" s="34"/>
      <c r="F511" s="34"/>
      <c r="G511" s="38"/>
      <c r="H511" s="34"/>
      <c r="I511" s="70" t="s">
        <v>465</v>
      </c>
      <c r="J511" s="34"/>
      <c r="K511" s="34"/>
      <c r="L511" s="38"/>
      <c r="M511" s="87"/>
      <c r="N511" s="51"/>
      <c r="O511" s="91"/>
      <c r="P511" s="94"/>
      <c r="Q511" s="97"/>
      <c r="R511" s="91"/>
      <c r="S511" s="94"/>
      <c r="T511" s="94"/>
      <c r="U511" s="97"/>
      <c r="V511" s="99"/>
      <c r="W511" s="83"/>
      <c r="X511" s="83"/>
      <c r="Y511" s="83"/>
      <c r="Z511" s="101"/>
      <c r="AD511" s="103"/>
    </row>
    <row r="512" spans="1:31" ht="23.25" customHeight="1">
      <c r="A512" s="28"/>
      <c r="B512" s="83" t="s">
        <v>338</v>
      </c>
      <c r="C512" s="34"/>
      <c r="D512" s="34"/>
      <c r="E512" s="34"/>
      <c r="F512" s="34"/>
      <c r="G512" s="38"/>
      <c r="H512" s="34"/>
      <c r="I512" s="70" t="s">
        <v>467</v>
      </c>
      <c r="J512" s="34"/>
      <c r="K512" s="34"/>
      <c r="L512" s="38"/>
      <c r="M512" s="87">
        <v>7</v>
      </c>
      <c r="N512" s="51" t="s">
        <v>75</v>
      </c>
      <c r="O512" s="91"/>
      <c r="P512" s="94"/>
      <c r="Q512" s="97"/>
      <c r="R512" s="91"/>
      <c r="S512" s="94"/>
      <c r="T512" s="94"/>
      <c r="U512" s="97"/>
      <c r="V512" s="99"/>
      <c r="W512" s="83"/>
      <c r="X512" s="83"/>
      <c r="Y512" s="83"/>
      <c r="Z512" s="101"/>
      <c r="AD512" s="103"/>
    </row>
    <row r="513" spans="1:36" ht="23.25" customHeight="1">
      <c r="A513" s="28"/>
      <c r="B513" s="83" t="s">
        <v>338</v>
      </c>
      <c r="C513" s="34"/>
      <c r="D513" s="34"/>
      <c r="E513" s="34"/>
      <c r="F513" s="34"/>
      <c r="G513" s="38"/>
      <c r="H513" s="34"/>
      <c r="I513" s="70" t="s">
        <v>329</v>
      </c>
      <c r="J513" s="34"/>
      <c r="K513" s="34"/>
      <c r="L513" s="38"/>
      <c r="M513" s="87">
        <v>2</v>
      </c>
      <c r="N513" s="51" t="s">
        <v>75</v>
      </c>
      <c r="O513" s="91"/>
      <c r="P513" s="94"/>
      <c r="Q513" s="97"/>
      <c r="R513" s="91"/>
      <c r="S513" s="94"/>
      <c r="T513" s="94"/>
      <c r="U513" s="97"/>
      <c r="V513" s="99"/>
      <c r="W513" s="83"/>
      <c r="X513" s="83"/>
      <c r="Y513" s="83"/>
      <c r="Z513" s="101"/>
      <c r="AD513" s="103"/>
    </row>
    <row r="514" spans="1:36" ht="23.25" customHeight="1">
      <c r="A514" s="28"/>
      <c r="B514" s="83" t="s">
        <v>471</v>
      </c>
      <c r="C514" s="34"/>
      <c r="D514" s="34"/>
      <c r="E514" s="34"/>
      <c r="F514" s="34"/>
      <c r="G514" s="38"/>
      <c r="H514" s="34"/>
      <c r="I514" s="70" t="s">
        <v>465</v>
      </c>
      <c r="J514" s="34"/>
      <c r="K514" s="34"/>
      <c r="L514" s="38"/>
      <c r="M514" s="87"/>
      <c r="N514" s="51"/>
      <c r="O514" s="91"/>
      <c r="P514" s="94"/>
      <c r="Q514" s="97"/>
      <c r="R514" s="91"/>
      <c r="S514" s="94"/>
      <c r="T514" s="94"/>
      <c r="U514" s="97"/>
      <c r="V514" s="99"/>
      <c r="W514" s="83"/>
      <c r="X514" s="83"/>
      <c r="Y514" s="83"/>
      <c r="Z514" s="101"/>
      <c r="AD514" s="103"/>
    </row>
    <row r="515" spans="1:36" ht="23.25" customHeight="1">
      <c r="A515" s="28"/>
      <c r="B515" s="83" t="s">
        <v>338</v>
      </c>
      <c r="C515" s="34"/>
      <c r="D515" s="34"/>
      <c r="E515" s="34"/>
      <c r="F515" s="34"/>
      <c r="G515" s="38"/>
      <c r="H515" s="34"/>
      <c r="I515" s="70" t="s">
        <v>467</v>
      </c>
      <c r="J515" s="34"/>
      <c r="K515" s="34"/>
      <c r="L515" s="38"/>
      <c r="M515" s="87">
        <v>7</v>
      </c>
      <c r="N515" s="51" t="s">
        <v>75</v>
      </c>
      <c r="O515" s="91"/>
      <c r="P515" s="94"/>
      <c r="Q515" s="97"/>
      <c r="R515" s="91"/>
      <c r="S515" s="94"/>
      <c r="T515" s="94"/>
      <c r="U515" s="97"/>
      <c r="V515" s="99"/>
      <c r="W515" s="83"/>
      <c r="X515" s="83"/>
      <c r="Y515" s="83"/>
      <c r="Z515" s="101"/>
      <c r="AD515" s="103"/>
    </row>
    <row r="516" spans="1:36" ht="23.25" customHeight="1">
      <c r="A516" s="28"/>
      <c r="B516" s="83" t="s">
        <v>473</v>
      </c>
      <c r="C516" s="34"/>
      <c r="D516" s="34"/>
      <c r="E516" s="34"/>
      <c r="F516" s="34"/>
      <c r="G516" s="38"/>
      <c r="H516" s="34"/>
      <c r="I516" s="70" t="s">
        <v>86</v>
      </c>
      <c r="J516" s="34"/>
      <c r="K516" s="34"/>
      <c r="L516" s="38"/>
      <c r="M516" s="87"/>
      <c r="N516" s="51"/>
      <c r="O516" s="91"/>
      <c r="P516" s="94"/>
      <c r="Q516" s="97"/>
      <c r="R516" s="91"/>
      <c r="S516" s="94"/>
      <c r="T516" s="94"/>
      <c r="U516" s="97"/>
      <c r="V516" s="99"/>
      <c r="W516" s="83"/>
      <c r="X516" s="83"/>
      <c r="Y516" s="83"/>
      <c r="Z516" s="101"/>
      <c r="AD516" s="103"/>
    </row>
    <row r="517" spans="1:36" ht="23.25" customHeight="1">
      <c r="A517" s="82"/>
      <c r="B517" s="83" t="s">
        <v>256</v>
      </c>
      <c r="C517" s="85"/>
      <c r="D517" s="85"/>
      <c r="E517" s="85"/>
      <c r="F517" s="85"/>
      <c r="G517" s="86"/>
      <c r="H517" s="85"/>
      <c r="I517" s="70" t="s">
        <v>369</v>
      </c>
      <c r="J517" s="85"/>
      <c r="K517" s="85"/>
      <c r="L517" s="86"/>
      <c r="M517" s="87">
        <v>1</v>
      </c>
      <c r="N517" s="89" t="s">
        <v>75</v>
      </c>
      <c r="O517" s="91"/>
      <c r="P517" s="94"/>
      <c r="Q517" s="97"/>
      <c r="R517" s="91"/>
      <c r="S517" s="94"/>
      <c r="T517" s="94"/>
      <c r="U517" s="97"/>
      <c r="V517" s="99"/>
      <c r="W517" s="83"/>
      <c r="X517" s="83"/>
      <c r="Y517" s="83"/>
      <c r="Z517" s="101"/>
      <c r="AD517" s="103"/>
    </row>
    <row r="518" spans="1:36" ht="23.25" customHeight="1">
      <c r="A518" s="82"/>
      <c r="B518" s="83" t="s">
        <v>375</v>
      </c>
      <c r="C518" s="85"/>
      <c r="D518" s="85"/>
      <c r="E518" s="85"/>
      <c r="F518" s="85"/>
      <c r="G518" s="86"/>
      <c r="H518" s="85"/>
      <c r="I518" s="70" t="s">
        <v>297</v>
      </c>
      <c r="J518" s="85"/>
      <c r="K518" s="85"/>
      <c r="L518" s="86"/>
      <c r="M518" s="87"/>
      <c r="N518" s="89"/>
      <c r="O518" s="91"/>
      <c r="P518" s="94"/>
      <c r="Q518" s="97"/>
      <c r="R518" s="91"/>
      <c r="S518" s="94"/>
      <c r="T518" s="94"/>
      <c r="U518" s="97"/>
      <c r="V518" s="99"/>
      <c r="W518" s="83"/>
      <c r="X518" s="83"/>
      <c r="Y518" s="83"/>
      <c r="Z518" s="101"/>
      <c r="AD518" s="103"/>
    </row>
    <row r="519" spans="1:36" ht="23.25" customHeight="1">
      <c r="A519" s="29"/>
      <c r="B519" s="84" t="s">
        <v>338</v>
      </c>
      <c r="C519" s="35"/>
      <c r="D519" s="44"/>
      <c r="E519" s="44"/>
      <c r="F519" s="44"/>
      <c r="G519" s="45"/>
      <c r="H519" s="44"/>
      <c r="I519" s="84" t="s">
        <v>369</v>
      </c>
      <c r="J519" s="44"/>
      <c r="K519" s="44"/>
      <c r="L519" s="45"/>
      <c r="M519" s="88">
        <v>6</v>
      </c>
      <c r="N519" s="52" t="s">
        <v>75</v>
      </c>
      <c r="O519" s="92"/>
      <c r="P519" s="95"/>
      <c r="Q519" s="98"/>
      <c r="R519" s="92"/>
      <c r="S519" s="95"/>
      <c r="T519" s="95"/>
      <c r="U519" s="98"/>
      <c r="V519" s="100"/>
      <c r="W519" s="84"/>
      <c r="X519" s="84"/>
      <c r="Y519" s="84"/>
      <c r="Z519" s="102"/>
      <c r="AD519" s="103"/>
      <c r="AJ519" s="104">
        <f>SUM(R501:U519)</f>
        <v>0</v>
      </c>
    </row>
    <row r="520" spans="1:36" ht="18.75" customHeight="1">
      <c r="S520" s="65"/>
      <c r="X520" s="64"/>
      <c r="Y520" s="72"/>
      <c r="Z520" s="72"/>
    </row>
    <row r="521" spans="1:36" ht="14.1" customHeight="1">
      <c r="A521" s="23" t="s">
        <v>29</v>
      </c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36" ht="14.1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36" ht="14.1" customHeight="1">
      <c r="S523" s="64"/>
      <c r="T523" s="66"/>
      <c r="U523" s="64"/>
      <c r="V523" s="66"/>
      <c r="W523" s="64"/>
      <c r="X523" s="64" t="s">
        <v>22</v>
      </c>
      <c r="Y523" s="72">
        <v>26</v>
      </c>
      <c r="Z523" s="72"/>
    </row>
    <row r="524" spans="1:36" ht="5.0999999999999996" customHeight="1"/>
    <row r="525" spans="1:36" ht="23.25" customHeight="1">
      <c r="A525" s="81" t="s">
        <v>19</v>
      </c>
      <c r="B525" s="40"/>
      <c r="C525" s="40"/>
      <c r="D525" s="40"/>
      <c r="E525" s="40"/>
      <c r="F525" s="40"/>
      <c r="G525" s="60"/>
      <c r="H525" s="30"/>
      <c r="I525" s="40" t="s">
        <v>34</v>
      </c>
      <c r="J525" s="40"/>
      <c r="K525" s="40"/>
      <c r="L525" s="60"/>
      <c r="M525" s="46" t="s">
        <v>36</v>
      </c>
      <c r="N525" s="40" t="s">
        <v>15</v>
      </c>
      <c r="O525" s="53" t="s">
        <v>12</v>
      </c>
      <c r="P525" s="40"/>
      <c r="Q525" s="60"/>
      <c r="R525" s="40" t="s">
        <v>1</v>
      </c>
      <c r="S525" s="40"/>
      <c r="T525" s="40"/>
      <c r="U525" s="40"/>
      <c r="V525" s="53" t="s">
        <v>27</v>
      </c>
      <c r="W525" s="40"/>
      <c r="X525" s="40"/>
      <c r="Y525" s="40"/>
      <c r="Z525" s="73"/>
      <c r="AD525" s="64"/>
    </row>
    <row r="526" spans="1:36" ht="23.25" customHeight="1">
      <c r="A526" s="27"/>
      <c r="B526" s="83" t="s">
        <v>338</v>
      </c>
      <c r="C526" s="33"/>
      <c r="D526" s="33"/>
      <c r="E526" s="33"/>
      <c r="F526" s="33"/>
      <c r="G526" s="37"/>
      <c r="H526" s="33"/>
      <c r="I526" s="70" t="s">
        <v>234</v>
      </c>
      <c r="J526" s="33"/>
      <c r="K526" s="83"/>
      <c r="L526" s="37"/>
      <c r="M526" s="87">
        <v>2</v>
      </c>
      <c r="N526" s="50" t="s">
        <v>75</v>
      </c>
      <c r="O526" s="90"/>
      <c r="P526" s="93"/>
      <c r="Q526" s="96"/>
      <c r="R526" s="90"/>
      <c r="S526" s="93"/>
      <c r="T526" s="93"/>
      <c r="U526" s="96"/>
      <c r="V526" s="99"/>
      <c r="W526" s="83"/>
      <c r="X526" s="83"/>
      <c r="Y526" s="83"/>
      <c r="Z526" s="101"/>
      <c r="AD526" s="103"/>
      <c r="AE526" s="64"/>
    </row>
    <row r="527" spans="1:36" ht="23.25" customHeight="1">
      <c r="A527" s="28"/>
      <c r="B527" s="83" t="s">
        <v>210</v>
      </c>
      <c r="C527" s="34"/>
      <c r="D527" s="34"/>
      <c r="E527" s="34"/>
      <c r="F527" s="34"/>
      <c r="G527" s="38"/>
      <c r="H527" s="34"/>
      <c r="I527" s="70" t="s">
        <v>475</v>
      </c>
      <c r="J527" s="34"/>
      <c r="K527" s="34"/>
      <c r="L527" s="38"/>
      <c r="M527" s="87"/>
      <c r="N527" s="51"/>
      <c r="O527" s="91"/>
      <c r="P527" s="94"/>
      <c r="Q527" s="97"/>
      <c r="R527" s="91"/>
      <c r="S527" s="94"/>
      <c r="T527" s="94"/>
      <c r="U527" s="97"/>
      <c r="V527" s="99"/>
      <c r="W527" s="83"/>
      <c r="X527" s="83"/>
      <c r="Y527" s="83"/>
      <c r="Z527" s="101"/>
      <c r="AD527" s="103"/>
    </row>
    <row r="528" spans="1:36" ht="23.25" customHeight="1">
      <c r="A528" s="28"/>
      <c r="B528" s="83" t="s">
        <v>338</v>
      </c>
      <c r="C528" s="34"/>
      <c r="D528" s="34"/>
      <c r="E528" s="34"/>
      <c r="F528" s="34"/>
      <c r="G528" s="38"/>
      <c r="H528" s="34"/>
      <c r="I528" s="70" t="s">
        <v>454</v>
      </c>
      <c r="J528" s="34"/>
      <c r="K528" s="34"/>
      <c r="L528" s="38"/>
      <c r="M528" s="87">
        <v>7</v>
      </c>
      <c r="N528" s="51" t="s">
        <v>161</v>
      </c>
      <c r="O528" s="91"/>
      <c r="P528" s="94"/>
      <c r="Q528" s="97"/>
      <c r="R528" s="91"/>
      <c r="S528" s="94"/>
      <c r="T528" s="94"/>
      <c r="U528" s="97"/>
      <c r="V528" s="99"/>
      <c r="W528" s="83"/>
      <c r="X528" s="83"/>
      <c r="Y528" s="83"/>
      <c r="Z528" s="101"/>
      <c r="AD528" s="103"/>
    </row>
    <row r="529" spans="1:30" ht="23.25" customHeight="1">
      <c r="A529" s="28"/>
      <c r="B529" s="83" t="s">
        <v>338</v>
      </c>
      <c r="C529" s="34"/>
      <c r="D529" s="34"/>
      <c r="E529" s="34"/>
      <c r="F529" s="34"/>
      <c r="G529" s="38"/>
      <c r="H529" s="34"/>
      <c r="I529" s="70" t="s">
        <v>374</v>
      </c>
      <c r="J529" s="34"/>
      <c r="K529" s="34"/>
      <c r="L529" s="38"/>
      <c r="M529" s="87">
        <v>1</v>
      </c>
      <c r="N529" s="51" t="s">
        <v>161</v>
      </c>
      <c r="O529" s="91"/>
      <c r="P529" s="94"/>
      <c r="Q529" s="97"/>
      <c r="R529" s="91"/>
      <c r="S529" s="94"/>
      <c r="T529" s="94"/>
      <c r="U529" s="97"/>
      <c r="V529" s="99"/>
      <c r="W529" s="83"/>
      <c r="X529" s="83"/>
      <c r="Y529" s="83"/>
      <c r="Z529" s="101"/>
      <c r="AD529" s="103"/>
    </row>
    <row r="530" spans="1:30" ht="23.25" customHeight="1">
      <c r="A530" s="28"/>
      <c r="B530" s="83" t="s">
        <v>292</v>
      </c>
      <c r="C530" s="34"/>
      <c r="D530" s="34"/>
      <c r="E530" s="34"/>
      <c r="F530" s="34"/>
      <c r="G530" s="38"/>
      <c r="H530" s="34"/>
      <c r="I530" s="70" t="s">
        <v>292</v>
      </c>
      <c r="J530" s="34"/>
      <c r="K530" s="34"/>
      <c r="L530" s="38"/>
      <c r="M530" s="87"/>
      <c r="N530" s="51"/>
      <c r="O530" s="91"/>
      <c r="P530" s="94"/>
      <c r="Q530" s="97"/>
      <c r="R530" s="91"/>
      <c r="S530" s="94"/>
      <c r="T530" s="94"/>
      <c r="U530" s="97"/>
      <c r="V530" s="99"/>
      <c r="W530" s="83"/>
      <c r="X530" s="83"/>
      <c r="Y530" s="83"/>
      <c r="Z530" s="101"/>
      <c r="AD530" s="103"/>
    </row>
    <row r="531" spans="1:30" ht="23.25" customHeight="1">
      <c r="A531" s="28"/>
      <c r="B531" s="83" t="s">
        <v>114</v>
      </c>
      <c r="C531" s="34"/>
      <c r="D531" s="34"/>
      <c r="E531" s="34"/>
      <c r="F531" s="34"/>
      <c r="G531" s="38"/>
      <c r="H531" s="34"/>
      <c r="I531" s="70" t="s">
        <v>292</v>
      </c>
      <c r="J531" s="34"/>
      <c r="K531" s="34"/>
      <c r="L531" s="38"/>
      <c r="M531" s="87"/>
      <c r="N531" s="51"/>
      <c r="O531" s="91"/>
      <c r="P531" s="94"/>
      <c r="Q531" s="97"/>
      <c r="R531" s="91"/>
      <c r="S531" s="94"/>
      <c r="T531" s="94"/>
      <c r="U531" s="97"/>
      <c r="V531" s="99"/>
      <c r="W531" s="83"/>
      <c r="X531" s="83"/>
      <c r="Y531" s="83"/>
      <c r="Z531" s="101"/>
      <c r="AD531" s="103"/>
    </row>
    <row r="532" spans="1:30" ht="23.25" customHeight="1">
      <c r="A532" s="28"/>
      <c r="B532" s="83" t="s">
        <v>8</v>
      </c>
      <c r="C532" s="34"/>
      <c r="D532" s="34"/>
      <c r="E532" s="34"/>
      <c r="F532" s="34"/>
      <c r="G532" s="38"/>
      <c r="H532" s="34"/>
      <c r="I532" s="70" t="s">
        <v>292</v>
      </c>
      <c r="J532" s="34"/>
      <c r="K532" s="34"/>
      <c r="L532" s="38"/>
      <c r="M532" s="87"/>
      <c r="N532" s="51"/>
      <c r="O532" s="91"/>
      <c r="P532" s="94"/>
      <c r="Q532" s="97"/>
      <c r="R532" s="91"/>
      <c r="S532" s="94"/>
      <c r="T532" s="94"/>
      <c r="U532" s="97"/>
      <c r="V532" s="99"/>
      <c r="W532" s="83"/>
      <c r="X532" s="83"/>
      <c r="Y532" s="83"/>
      <c r="Z532" s="101"/>
      <c r="AD532" s="103"/>
    </row>
    <row r="533" spans="1:30" ht="23.25" customHeight="1">
      <c r="A533" s="28"/>
      <c r="B533" s="83" t="s">
        <v>410</v>
      </c>
      <c r="C533" s="34"/>
      <c r="D533" s="34"/>
      <c r="E533" s="34"/>
      <c r="F533" s="34"/>
      <c r="G533" s="38"/>
      <c r="H533" s="34"/>
      <c r="I533" s="70" t="s">
        <v>353</v>
      </c>
      <c r="J533" s="34"/>
      <c r="K533" s="34"/>
      <c r="L533" s="38"/>
      <c r="M533" s="87"/>
      <c r="N533" s="51"/>
      <c r="O533" s="91"/>
      <c r="P533" s="94"/>
      <c r="Q533" s="97"/>
      <c r="R533" s="91"/>
      <c r="S533" s="94"/>
      <c r="T533" s="94"/>
      <c r="U533" s="97"/>
      <c r="V533" s="99"/>
      <c r="W533" s="83"/>
      <c r="X533" s="83"/>
      <c r="Y533" s="83"/>
      <c r="Z533" s="101"/>
      <c r="AD533" s="103"/>
    </row>
    <row r="534" spans="1:30" ht="23.25" customHeight="1">
      <c r="A534" s="28"/>
      <c r="B534" s="83" t="s">
        <v>363</v>
      </c>
      <c r="C534" s="34"/>
      <c r="D534" s="34"/>
      <c r="E534" s="34"/>
      <c r="F534" s="34"/>
      <c r="G534" s="38"/>
      <c r="H534" s="34"/>
      <c r="I534" s="70" t="s">
        <v>369</v>
      </c>
      <c r="J534" s="34"/>
      <c r="K534" s="34"/>
      <c r="L534" s="38"/>
      <c r="M534" s="87">
        <v>5</v>
      </c>
      <c r="N534" s="51" t="s">
        <v>120</v>
      </c>
      <c r="O534" s="91"/>
      <c r="P534" s="94"/>
      <c r="Q534" s="97"/>
      <c r="R534" s="91"/>
      <c r="S534" s="94"/>
      <c r="T534" s="94"/>
      <c r="U534" s="97"/>
      <c r="V534" s="99"/>
      <c r="W534" s="83"/>
      <c r="X534" s="83"/>
      <c r="Y534" s="83"/>
      <c r="Z534" s="101"/>
      <c r="AD534" s="103"/>
    </row>
    <row r="535" spans="1:30" ht="23.25" customHeight="1">
      <c r="A535" s="28"/>
      <c r="B535" s="83" t="s">
        <v>476</v>
      </c>
      <c r="C535" s="34"/>
      <c r="D535" s="34"/>
      <c r="E535" s="34"/>
      <c r="F535" s="34"/>
      <c r="G535" s="38"/>
      <c r="H535" s="34"/>
      <c r="I535" s="70" t="s">
        <v>414</v>
      </c>
      <c r="J535" s="34"/>
      <c r="K535" s="34"/>
      <c r="L535" s="38"/>
      <c r="M535" s="87"/>
      <c r="N535" s="51"/>
      <c r="O535" s="91"/>
      <c r="P535" s="94"/>
      <c r="Q535" s="97"/>
      <c r="R535" s="91"/>
      <c r="S535" s="94"/>
      <c r="T535" s="94"/>
      <c r="U535" s="97"/>
      <c r="V535" s="99"/>
      <c r="W535" s="83"/>
      <c r="X535" s="83"/>
      <c r="Y535" s="83"/>
      <c r="Z535" s="101"/>
      <c r="AD535" s="103"/>
    </row>
    <row r="536" spans="1:30" ht="23.25" customHeight="1">
      <c r="A536" s="28"/>
      <c r="B536" s="83" t="s">
        <v>416</v>
      </c>
      <c r="C536" s="34"/>
      <c r="D536" s="34"/>
      <c r="E536" s="34"/>
      <c r="F536" s="34"/>
      <c r="G536" s="38"/>
      <c r="H536" s="34"/>
      <c r="I536" s="70" t="s">
        <v>243</v>
      </c>
      <c r="J536" s="34"/>
      <c r="K536" s="34"/>
      <c r="L536" s="38"/>
      <c r="M536" s="87">
        <v>8</v>
      </c>
      <c r="N536" s="51" t="s">
        <v>120</v>
      </c>
      <c r="O536" s="91"/>
      <c r="P536" s="94"/>
      <c r="Q536" s="97"/>
      <c r="R536" s="91"/>
      <c r="S536" s="94"/>
      <c r="T536" s="94"/>
      <c r="U536" s="97"/>
      <c r="V536" s="99"/>
      <c r="W536" s="83"/>
      <c r="X536" s="83"/>
      <c r="Y536" s="83"/>
      <c r="Z536" s="101"/>
      <c r="AD536" s="103"/>
    </row>
    <row r="537" spans="1:30" ht="23.25" customHeight="1">
      <c r="A537" s="28"/>
      <c r="B537" s="83" t="s">
        <v>55</v>
      </c>
      <c r="C537" s="34"/>
      <c r="D537" s="34"/>
      <c r="E537" s="34"/>
      <c r="F537" s="34"/>
      <c r="G537" s="38"/>
      <c r="H537" s="34"/>
      <c r="I537" s="70" t="s">
        <v>477</v>
      </c>
      <c r="J537" s="34"/>
      <c r="K537" s="34"/>
      <c r="L537" s="38"/>
      <c r="M537" s="87"/>
      <c r="N537" s="51"/>
      <c r="O537" s="91"/>
      <c r="P537" s="94"/>
      <c r="Q537" s="97"/>
      <c r="R537" s="91"/>
      <c r="S537" s="94"/>
      <c r="T537" s="94"/>
      <c r="U537" s="97"/>
      <c r="V537" s="99"/>
      <c r="W537" s="83"/>
      <c r="X537" s="83"/>
      <c r="Y537" s="83"/>
      <c r="Z537" s="101"/>
      <c r="AD537" s="103"/>
    </row>
    <row r="538" spans="1:30" ht="23.25" customHeight="1">
      <c r="A538" s="28"/>
      <c r="B538" s="83" t="s">
        <v>376</v>
      </c>
      <c r="C538" s="34"/>
      <c r="D538" s="34"/>
      <c r="E538" s="34"/>
      <c r="F538" s="34"/>
      <c r="G538" s="38"/>
      <c r="H538" s="34"/>
      <c r="I538" s="70" t="s">
        <v>472</v>
      </c>
      <c r="J538" s="34"/>
      <c r="K538" s="34"/>
      <c r="L538" s="38"/>
      <c r="M538" s="87">
        <v>5</v>
      </c>
      <c r="N538" s="51" t="s">
        <v>75</v>
      </c>
      <c r="O538" s="91"/>
      <c r="P538" s="94"/>
      <c r="Q538" s="97"/>
      <c r="R538" s="91"/>
      <c r="S538" s="94"/>
      <c r="T538" s="94"/>
      <c r="U538" s="97"/>
      <c r="V538" s="99"/>
      <c r="W538" s="83"/>
      <c r="X538" s="83"/>
      <c r="Y538" s="83"/>
      <c r="Z538" s="101"/>
      <c r="AD538" s="103"/>
    </row>
    <row r="539" spans="1:30" ht="23.25" customHeight="1">
      <c r="A539" s="28"/>
      <c r="B539" s="83" t="s">
        <v>182</v>
      </c>
      <c r="C539" s="34"/>
      <c r="D539" s="34"/>
      <c r="E539" s="34"/>
      <c r="F539" s="34"/>
      <c r="G539" s="38"/>
      <c r="H539" s="34"/>
      <c r="I539" s="70" t="s">
        <v>292</v>
      </c>
      <c r="J539" s="34"/>
      <c r="K539" s="34"/>
      <c r="L539" s="38"/>
      <c r="M539" s="87"/>
      <c r="N539" s="51"/>
      <c r="O539" s="91"/>
      <c r="P539" s="94"/>
      <c r="Q539" s="97"/>
      <c r="R539" s="91"/>
      <c r="S539" s="94"/>
      <c r="T539" s="94"/>
      <c r="U539" s="97"/>
      <c r="V539" s="99"/>
      <c r="W539" s="83"/>
      <c r="X539" s="83"/>
      <c r="Y539" s="83"/>
      <c r="Z539" s="101"/>
      <c r="AD539" s="103"/>
    </row>
    <row r="540" spans="1:30" ht="23.25" customHeight="1">
      <c r="A540" s="28"/>
      <c r="B540" s="83" t="s">
        <v>184</v>
      </c>
      <c r="C540" s="34"/>
      <c r="D540" s="34"/>
      <c r="E540" s="34"/>
      <c r="F540" s="34"/>
      <c r="G540" s="38"/>
      <c r="H540" s="34"/>
      <c r="I540" s="70" t="s">
        <v>292</v>
      </c>
      <c r="J540" s="34"/>
      <c r="K540" s="34"/>
      <c r="L540" s="38"/>
      <c r="M540" s="87">
        <v>1</v>
      </c>
      <c r="N540" s="51" t="s">
        <v>48</v>
      </c>
      <c r="O540" s="91"/>
      <c r="P540" s="94"/>
      <c r="Q540" s="97"/>
      <c r="R540" s="91"/>
      <c r="S540" s="94"/>
      <c r="T540" s="94"/>
      <c r="U540" s="97"/>
      <c r="V540" s="99"/>
      <c r="W540" s="83"/>
      <c r="X540" s="83"/>
      <c r="Y540" s="83"/>
      <c r="Z540" s="101"/>
      <c r="AD540" s="103"/>
    </row>
    <row r="541" spans="1:30" ht="23.25" customHeight="1">
      <c r="A541" s="28"/>
      <c r="B541" s="83" t="s">
        <v>210</v>
      </c>
      <c r="C541" s="34"/>
      <c r="D541" s="34"/>
      <c r="E541" s="34"/>
      <c r="F541" s="34"/>
      <c r="G541" s="38"/>
      <c r="H541" s="34"/>
      <c r="I541" s="70" t="s">
        <v>475</v>
      </c>
      <c r="J541" s="34"/>
      <c r="K541" s="34"/>
      <c r="L541" s="38"/>
      <c r="M541" s="87"/>
      <c r="N541" s="51"/>
      <c r="O541" s="91"/>
      <c r="P541" s="94"/>
      <c r="Q541" s="97"/>
      <c r="R541" s="91"/>
      <c r="S541" s="94"/>
      <c r="T541" s="94"/>
      <c r="U541" s="97"/>
      <c r="V541" s="99"/>
      <c r="W541" s="83"/>
      <c r="X541" s="83"/>
      <c r="Y541" s="83"/>
      <c r="Z541" s="101"/>
      <c r="AD541" s="103"/>
    </row>
    <row r="542" spans="1:30" ht="23.25" customHeight="1">
      <c r="A542" s="28"/>
      <c r="B542" s="83" t="s">
        <v>338</v>
      </c>
      <c r="C542" s="34"/>
      <c r="D542" s="34"/>
      <c r="E542" s="34"/>
      <c r="F542" s="34"/>
      <c r="G542" s="38"/>
      <c r="H542" s="34"/>
      <c r="I542" s="70" t="s">
        <v>470</v>
      </c>
      <c r="J542" s="34"/>
      <c r="K542" s="34"/>
      <c r="L542" s="38"/>
      <c r="M542" s="87">
        <v>5</v>
      </c>
      <c r="N542" s="51" t="s">
        <v>161</v>
      </c>
      <c r="O542" s="91"/>
      <c r="P542" s="94"/>
      <c r="Q542" s="97"/>
      <c r="R542" s="91"/>
      <c r="S542" s="94"/>
      <c r="T542" s="94"/>
      <c r="U542" s="97"/>
      <c r="V542" s="99"/>
      <c r="W542" s="83"/>
      <c r="X542" s="83"/>
      <c r="Y542" s="83"/>
      <c r="Z542" s="101"/>
      <c r="AD542" s="103"/>
    </row>
    <row r="543" spans="1:30" ht="23.25" customHeight="1">
      <c r="A543" s="82"/>
      <c r="B543" s="83" t="s">
        <v>292</v>
      </c>
      <c r="C543" s="85"/>
      <c r="D543" s="85"/>
      <c r="E543" s="85"/>
      <c r="F543" s="85"/>
      <c r="G543" s="86"/>
      <c r="H543" s="85"/>
      <c r="I543" s="70" t="s">
        <v>292</v>
      </c>
      <c r="J543" s="85"/>
      <c r="K543" s="85"/>
      <c r="L543" s="86"/>
      <c r="M543" s="87"/>
      <c r="N543" s="89"/>
      <c r="O543" s="91"/>
      <c r="P543" s="94"/>
      <c r="Q543" s="97"/>
      <c r="R543" s="91"/>
      <c r="S543" s="94"/>
      <c r="T543" s="94"/>
      <c r="U543" s="97"/>
      <c r="V543" s="99"/>
      <c r="W543" s="83"/>
      <c r="X543" s="83"/>
      <c r="Y543" s="83"/>
      <c r="Z543" s="101"/>
      <c r="AD543" s="103"/>
    </row>
    <row r="544" spans="1:30" ht="23.25" customHeight="1">
      <c r="A544" s="82"/>
      <c r="B544" s="83" t="s">
        <v>239</v>
      </c>
      <c r="C544" s="85"/>
      <c r="D544" s="85"/>
      <c r="E544" s="85"/>
      <c r="F544" s="85"/>
      <c r="G544" s="86"/>
      <c r="H544" s="85"/>
      <c r="I544" s="70" t="s">
        <v>292</v>
      </c>
      <c r="J544" s="85"/>
      <c r="K544" s="85"/>
      <c r="L544" s="86"/>
      <c r="M544" s="87"/>
      <c r="N544" s="89"/>
      <c r="O544" s="91"/>
      <c r="P544" s="94"/>
      <c r="Q544" s="97"/>
      <c r="R544" s="91"/>
      <c r="S544" s="94"/>
      <c r="T544" s="94"/>
      <c r="U544" s="97"/>
      <c r="V544" s="99"/>
      <c r="W544" s="83"/>
      <c r="X544" s="83"/>
      <c r="Y544" s="83"/>
      <c r="Z544" s="101"/>
      <c r="AD544" s="103"/>
    </row>
    <row r="545" spans="1:36" ht="23.25" customHeight="1">
      <c r="A545" s="29"/>
      <c r="B545" s="84" t="s">
        <v>478</v>
      </c>
      <c r="C545" s="35"/>
      <c r="D545" s="44"/>
      <c r="E545" s="44"/>
      <c r="F545" s="44"/>
      <c r="G545" s="45"/>
      <c r="H545" s="44"/>
      <c r="I545" s="84" t="s">
        <v>480</v>
      </c>
      <c r="J545" s="44"/>
      <c r="K545" s="44"/>
      <c r="L545" s="45"/>
      <c r="M545" s="88">
        <v>1</v>
      </c>
      <c r="N545" s="52" t="s">
        <v>300</v>
      </c>
      <c r="O545" s="92"/>
      <c r="P545" s="95"/>
      <c r="Q545" s="98"/>
      <c r="R545" s="92"/>
      <c r="S545" s="95"/>
      <c r="T545" s="95"/>
      <c r="U545" s="98"/>
      <c r="V545" s="100"/>
      <c r="W545" s="84"/>
      <c r="X545" s="84"/>
      <c r="Y545" s="84"/>
      <c r="Z545" s="102"/>
      <c r="AD545" s="103"/>
      <c r="AJ545" s="104">
        <f>SUM(R526:U545)</f>
        <v>0</v>
      </c>
    </row>
    <row r="546" spans="1:36" ht="18.75" customHeight="1">
      <c r="S546" s="65"/>
      <c r="X546" s="64"/>
      <c r="Y546" s="72"/>
      <c r="Z546" s="72"/>
    </row>
    <row r="547" spans="1:36" ht="14.1" customHeight="1">
      <c r="A547" s="23" t="s">
        <v>29</v>
      </c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36" ht="14.1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36" ht="14.1" customHeight="1">
      <c r="S549" s="64"/>
      <c r="T549" s="66"/>
      <c r="U549" s="64"/>
      <c r="V549" s="66"/>
      <c r="W549" s="64"/>
      <c r="X549" s="64" t="s">
        <v>22</v>
      </c>
      <c r="Y549" s="72">
        <v>27</v>
      </c>
      <c r="Z549" s="72"/>
    </row>
    <row r="550" spans="1:36" ht="5.0999999999999996" customHeight="1"/>
    <row r="551" spans="1:36" ht="23.25" customHeight="1">
      <c r="A551" s="81" t="s">
        <v>19</v>
      </c>
      <c r="B551" s="40"/>
      <c r="C551" s="40"/>
      <c r="D551" s="40"/>
      <c r="E551" s="40"/>
      <c r="F551" s="40"/>
      <c r="G551" s="60"/>
      <c r="H551" s="30"/>
      <c r="I551" s="40" t="s">
        <v>34</v>
      </c>
      <c r="J551" s="40"/>
      <c r="K551" s="40"/>
      <c r="L551" s="60"/>
      <c r="M551" s="46" t="s">
        <v>36</v>
      </c>
      <c r="N551" s="40" t="s">
        <v>15</v>
      </c>
      <c r="O551" s="53" t="s">
        <v>12</v>
      </c>
      <c r="P551" s="40"/>
      <c r="Q551" s="60"/>
      <c r="R551" s="40" t="s">
        <v>1</v>
      </c>
      <c r="S551" s="40"/>
      <c r="T551" s="40"/>
      <c r="U551" s="40"/>
      <c r="V551" s="53" t="s">
        <v>27</v>
      </c>
      <c r="W551" s="40"/>
      <c r="X551" s="40"/>
      <c r="Y551" s="40"/>
      <c r="Z551" s="73"/>
      <c r="AD551" s="64"/>
    </row>
    <row r="552" spans="1:36" ht="23.25" customHeight="1">
      <c r="A552" s="27"/>
      <c r="B552" s="83" t="s">
        <v>292</v>
      </c>
      <c r="C552" s="33"/>
      <c r="D552" s="33"/>
      <c r="E552" s="33"/>
      <c r="F552" s="33"/>
      <c r="G552" s="37"/>
      <c r="H552" s="33"/>
      <c r="I552" s="70" t="s">
        <v>292</v>
      </c>
      <c r="J552" s="33"/>
      <c r="K552" s="83"/>
      <c r="L552" s="37"/>
      <c r="M552" s="87"/>
      <c r="N552" s="50"/>
      <c r="O552" s="90"/>
      <c r="P552" s="93"/>
      <c r="Q552" s="96"/>
      <c r="R552" s="90"/>
      <c r="S552" s="93"/>
      <c r="T552" s="93"/>
      <c r="U552" s="96"/>
      <c r="V552" s="99"/>
      <c r="W552" s="83"/>
      <c r="X552" s="83"/>
      <c r="Y552" s="83"/>
      <c r="Z552" s="101"/>
      <c r="AD552" s="103"/>
      <c r="AE552" s="64"/>
    </row>
    <row r="553" spans="1:36" ht="23.25" customHeight="1">
      <c r="A553" s="28"/>
      <c r="B553" s="83" t="s">
        <v>188</v>
      </c>
      <c r="C553" s="34"/>
      <c r="D553" s="34"/>
      <c r="E553" s="34"/>
      <c r="F553" s="34"/>
      <c r="G553" s="38"/>
      <c r="H553" s="34"/>
      <c r="I553" s="70" t="s">
        <v>292</v>
      </c>
      <c r="J553" s="34"/>
      <c r="K553" s="34"/>
      <c r="L553" s="38"/>
      <c r="M553" s="87"/>
      <c r="N553" s="51"/>
      <c r="O553" s="91"/>
      <c r="P553" s="94"/>
      <c r="Q553" s="97"/>
      <c r="R553" s="91"/>
      <c r="S553" s="94"/>
      <c r="T553" s="94"/>
      <c r="U553" s="97"/>
      <c r="V553" s="99"/>
      <c r="W553" s="83"/>
      <c r="X553" s="83"/>
      <c r="Y553" s="83"/>
      <c r="Z553" s="101"/>
      <c r="AD553" s="103"/>
    </row>
    <row r="554" spans="1:36" ht="23.25" customHeight="1">
      <c r="A554" s="28"/>
      <c r="B554" s="83" t="s">
        <v>241</v>
      </c>
      <c r="C554" s="34"/>
      <c r="D554" s="34"/>
      <c r="E554" s="34"/>
      <c r="F554" s="34"/>
      <c r="G554" s="38"/>
      <c r="H554" s="34"/>
      <c r="I554" s="70" t="s">
        <v>292</v>
      </c>
      <c r="J554" s="34"/>
      <c r="K554" s="34"/>
      <c r="L554" s="38"/>
      <c r="M554" s="87"/>
      <c r="N554" s="51"/>
      <c r="O554" s="91"/>
      <c r="P554" s="94"/>
      <c r="Q554" s="97"/>
      <c r="R554" s="91"/>
      <c r="S554" s="94"/>
      <c r="T554" s="94"/>
      <c r="U554" s="97"/>
      <c r="V554" s="99"/>
      <c r="W554" s="83"/>
      <c r="X554" s="83"/>
      <c r="Y554" s="83"/>
      <c r="Z554" s="101"/>
      <c r="AD554" s="103"/>
    </row>
    <row r="555" spans="1:36" ht="23.25" customHeight="1">
      <c r="A555" s="28"/>
      <c r="B555" s="83" t="s">
        <v>192</v>
      </c>
      <c r="C555" s="34"/>
      <c r="D555" s="34"/>
      <c r="E555" s="34"/>
      <c r="F555" s="34"/>
      <c r="G555" s="38"/>
      <c r="H555" s="34"/>
      <c r="I555" s="70" t="s">
        <v>481</v>
      </c>
      <c r="J555" s="34"/>
      <c r="K555" s="34"/>
      <c r="L555" s="38"/>
      <c r="M555" s="87"/>
      <c r="N555" s="51"/>
      <c r="O555" s="91"/>
      <c r="P555" s="94"/>
      <c r="Q555" s="97"/>
      <c r="R555" s="91"/>
      <c r="S555" s="94"/>
      <c r="T555" s="94"/>
      <c r="U555" s="97"/>
      <c r="V555" s="99"/>
      <c r="W555" s="83"/>
      <c r="X555" s="83"/>
      <c r="Y555" s="83"/>
      <c r="Z555" s="101"/>
      <c r="AD555" s="103"/>
    </row>
    <row r="556" spans="1:36" ht="23.25" customHeight="1">
      <c r="A556" s="28"/>
      <c r="B556" s="83" t="s">
        <v>363</v>
      </c>
      <c r="C556" s="34"/>
      <c r="D556" s="34"/>
      <c r="E556" s="34"/>
      <c r="F556" s="34"/>
      <c r="G556" s="38"/>
      <c r="H556" s="34"/>
      <c r="I556" s="70" t="s">
        <v>142</v>
      </c>
      <c r="J556" s="34"/>
      <c r="K556" s="34"/>
      <c r="L556" s="38"/>
      <c r="M556" s="87">
        <v>7</v>
      </c>
      <c r="N556" s="51" t="s">
        <v>120</v>
      </c>
      <c r="O556" s="91"/>
      <c r="P556" s="94"/>
      <c r="Q556" s="97"/>
      <c r="R556" s="91"/>
      <c r="S556" s="94"/>
      <c r="T556" s="94"/>
      <c r="U556" s="97"/>
      <c r="V556" s="99"/>
      <c r="W556" s="83"/>
      <c r="X556" s="83"/>
      <c r="Y556" s="83"/>
      <c r="Z556" s="101"/>
      <c r="AD556" s="103"/>
    </row>
    <row r="557" spans="1:36" ht="23.25" customHeight="1">
      <c r="A557" s="28"/>
      <c r="B557" s="83" t="s">
        <v>363</v>
      </c>
      <c r="C557" s="34"/>
      <c r="D557" s="34"/>
      <c r="E557" s="34"/>
      <c r="F557" s="34"/>
      <c r="G557" s="38"/>
      <c r="H557" s="34"/>
      <c r="I557" s="70" t="s">
        <v>146</v>
      </c>
      <c r="J557" s="34"/>
      <c r="K557" s="34"/>
      <c r="L557" s="38"/>
      <c r="M557" s="87">
        <v>2</v>
      </c>
      <c r="N557" s="51" t="s">
        <v>120</v>
      </c>
      <c r="O557" s="91"/>
      <c r="P557" s="94"/>
      <c r="Q557" s="97"/>
      <c r="R557" s="91"/>
      <c r="S557" s="94"/>
      <c r="T557" s="94"/>
      <c r="U557" s="97"/>
      <c r="V557" s="99"/>
      <c r="W557" s="83"/>
      <c r="X557" s="83"/>
      <c r="Y557" s="83"/>
      <c r="Z557" s="101"/>
      <c r="AD557" s="103"/>
    </row>
    <row r="558" spans="1:36" ht="23.25" customHeight="1">
      <c r="A558" s="28"/>
      <c r="B558" s="83" t="s">
        <v>363</v>
      </c>
      <c r="C558" s="34"/>
      <c r="D558" s="34"/>
      <c r="E558" s="34"/>
      <c r="F558" s="34"/>
      <c r="G558" s="38"/>
      <c r="H558" s="34"/>
      <c r="I558" s="70" t="s">
        <v>482</v>
      </c>
      <c r="J558" s="34"/>
      <c r="K558" s="34"/>
      <c r="L558" s="38"/>
      <c r="M558" s="87">
        <v>7</v>
      </c>
      <c r="N558" s="51" t="s">
        <v>120</v>
      </c>
      <c r="O558" s="91"/>
      <c r="P558" s="94"/>
      <c r="Q558" s="97"/>
      <c r="R558" s="91"/>
      <c r="S558" s="94"/>
      <c r="T558" s="94"/>
      <c r="U558" s="97"/>
      <c r="V558" s="99"/>
      <c r="W558" s="83"/>
      <c r="X558" s="83"/>
      <c r="Y558" s="83"/>
      <c r="Z558" s="101"/>
      <c r="AD558" s="103"/>
    </row>
    <row r="559" spans="1:36" ht="23.25" customHeight="1">
      <c r="A559" s="28"/>
      <c r="B559" s="83" t="s">
        <v>214</v>
      </c>
      <c r="C559" s="34"/>
      <c r="D559" s="34"/>
      <c r="E559" s="34"/>
      <c r="F559" s="34"/>
      <c r="G559" s="38"/>
      <c r="H559" s="34"/>
      <c r="I559" s="70" t="s">
        <v>483</v>
      </c>
      <c r="J559" s="34"/>
      <c r="K559" s="34"/>
      <c r="L559" s="38"/>
      <c r="M559" s="87">
        <v>3</v>
      </c>
      <c r="N559" s="51" t="s">
        <v>120</v>
      </c>
      <c r="O559" s="91"/>
      <c r="P559" s="94"/>
      <c r="Q559" s="97"/>
      <c r="R559" s="91"/>
      <c r="S559" s="94"/>
      <c r="T559" s="94"/>
      <c r="U559" s="97"/>
      <c r="V559" s="99"/>
      <c r="W559" s="83"/>
      <c r="X559" s="83"/>
      <c r="Y559" s="83"/>
      <c r="Z559" s="101"/>
      <c r="AD559" s="103"/>
    </row>
    <row r="560" spans="1:36" ht="23.25" customHeight="1">
      <c r="A560" s="28"/>
      <c r="B560" s="83" t="s">
        <v>214</v>
      </c>
      <c r="C560" s="34"/>
      <c r="D560" s="34"/>
      <c r="E560" s="34"/>
      <c r="F560" s="34"/>
      <c r="G560" s="38"/>
      <c r="H560" s="34"/>
      <c r="I560" s="70" t="s">
        <v>216</v>
      </c>
      <c r="J560" s="34"/>
      <c r="K560" s="34"/>
      <c r="L560" s="38"/>
      <c r="M560" s="87">
        <v>15</v>
      </c>
      <c r="N560" s="51" t="s">
        <v>120</v>
      </c>
      <c r="O560" s="91"/>
      <c r="P560" s="94"/>
      <c r="Q560" s="97"/>
      <c r="R560" s="91"/>
      <c r="S560" s="94"/>
      <c r="T560" s="94"/>
      <c r="U560" s="97"/>
      <c r="V560" s="99"/>
      <c r="W560" s="83"/>
      <c r="X560" s="83"/>
      <c r="Y560" s="83"/>
      <c r="Z560" s="101"/>
      <c r="AD560" s="103"/>
    </row>
    <row r="561" spans="1:36" ht="23.25" customHeight="1">
      <c r="A561" s="28"/>
      <c r="B561" s="83" t="s">
        <v>416</v>
      </c>
      <c r="C561" s="34"/>
      <c r="D561" s="34"/>
      <c r="E561" s="34"/>
      <c r="F561" s="34"/>
      <c r="G561" s="38"/>
      <c r="H561" s="34"/>
      <c r="I561" s="70" t="s">
        <v>484</v>
      </c>
      <c r="J561" s="34"/>
      <c r="K561" s="34"/>
      <c r="L561" s="38"/>
      <c r="M561" s="87">
        <v>2</v>
      </c>
      <c r="N561" s="51" t="s">
        <v>120</v>
      </c>
      <c r="O561" s="91"/>
      <c r="P561" s="94"/>
      <c r="Q561" s="97"/>
      <c r="R561" s="91"/>
      <c r="S561" s="94"/>
      <c r="T561" s="94"/>
      <c r="U561" s="97"/>
      <c r="V561" s="99"/>
      <c r="W561" s="83"/>
      <c r="X561" s="83"/>
      <c r="Y561" s="83"/>
      <c r="Z561" s="101"/>
      <c r="AD561" s="103"/>
    </row>
    <row r="562" spans="1:36" ht="23.25" customHeight="1">
      <c r="A562" s="28"/>
      <c r="B562" s="83" t="s">
        <v>416</v>
      </c>
      <c r="C562" s="34"/>
      <c r="D562" s="34"/>
      <c r="E562" s="34"/>
      <c r="F562" s="34"/>
      <c r="G562" s="38"/>
      <c r="H562" s="34"/>
      <c r="I562" s="70" t="s">
        <v>486</v>
      </c>
      <c r="J562" s="34"/>
      <c r="K562" s="34"/>
      <c r="L562" s="38"/>
      <c r="M562" s="87">
        <v>3</v>
      </c>
      <c r="N562" s="51" t="s">
        <v>120</v>
      </c>
      <c r="O562" s="91"/>
      <c r="P562" s="94"/>
      <c r="Q562" s="97"/>
      <c r="R562" s="91"/>
      <c r="S562" s="94"/>
      <c r="T562" s="94"/>
      <c r="U562" s="97"/>
      <c r="V562" s="99"/>
      <c r="W562" s="83"/>
      <c r="X562" s="83"/>
      <c r="Y562" s="83"/>
      <c r="Z562" s="101"/>
      <c r="AD562" s="103"/>
    </row>
    <row r="563" spans="1:36" ht="23.25" customHeight="1">
      <c r="A563" s="28"/>
      <c r="B563" s="83" t="s">
        <v>242</v>
      </c>
      <c r="C563" s="34"/>
      <c r="D563" s="34"/>
      <c r="E563" s="34"/>
      <c r="F563" s="34"/>
      <c r="G563" s="38"/>
      <c r="H563" s="34"/>
      <c r="I563" s="70" t="s">
        <v>292</v>
      </c>
      <c r="J563" s="34"/>
      <c r="K563" s="34"/>
      <c r="L563" s="38"/>
      <c r="M563" s="87"/>
      <c r="N563" s="51"/>
      <c r="O563" s="91"/>
      <c r="P563" s="94"/>
      <c r="Q563" s="97"/>
      <c r="R563" s="91"/>
      <c r="S563" s="94"/>
      <c r="T563" s="94"/>
      <c r="U563" s="97"/>
      <c r="V563" s="99"/>
      <c r="W563" s="83"/>
      <c r="X563" s="83"/>
      <c r="Y563" s="83"/>
      <c r="Z563" s="101"/>
      <c r="AD563" s="103"/>
    </row>
    <row r="564" spans="1:36" ht="23.25" customHeight="1">
      <c r="A564" s="28"/>
      <c r="B564" s="83" t="s">
        <v>363</v>
      </c>
      <c r="C564" s="34"/>
      <c r="D564" s="34"/>
      <c r="E564" s="34"/>
      <c r="F564" s="34"/>
      <c r="G564" s="38"/>
      <c r="H564" s="34"/>
      <c r="I564" s="70" t="s">
        <v>142</v>
      </c>
      <c r="J564" s="34"/>
      <c r="K564" s="34"/>
      <c r="L564" s="38"/>
      <c r="M564" s="87">
        <v>3</v>
      </c>
      <c r="N564" s="51" t="s">
        <v>120</v>
      </c>
      <c r="O564" s="91"/>
      <c r="P564" s="94"/>
      <c r="Q564" s="97"/>
      <c r="R564" s="91"/>
      <c r="S564" s="94"/>
      <c r="T564" s="94"/>
      <c r="U564" s="97"/>
      <c r="V564" s="99"/>
      <c r="W564" s="83"/>
      <c r="X564" s="83"/>
      <c r="Y564" s="83"/>
      <c r="Z564" s="101"/>
      <c r="AD564" s="103"/>
    </row>
    <row r="565" spans="1:36" ht="23.25" customHeight="1">
      <c r="A565" s="28"/>
      <c r="B565" s="83" t="s">
        <v>444</v>
      </c>
      <c r="C565" s="34"/>
      <c r="D565" s="34"/>
      <c r="E565" s="34"/>
      <c r="F565" s="34"/>
      <c r="G565" s="38"/>
      <c r="H565" s="34"/>
      <c r="I565" s="70" t="s">
        <v>326</v>
      </c>
      <c r="J565" s="34"/>
      <c r="K565" s="34"/>
      <c r="L565" s="38"/>
      <c r="M565" s="87"/>
      <c r="N565" s="51"/>
      <c r="O565" s="91"/>
      <c r="P565" s="94"/>
      <c r="Q565" s="97"/>
      <c r="R565" s="91"/>
      <c r="S565" s="94"/>
      <c r="T565" s="94"/>
      <c r="U565" s="97"/>
      <c r="V565" s="99"/>
      <c r="W565" s="83"/>
      <c r="X565" s="83"/>
      <c r="Y565" s="83"/>
      <c r="Z565" s="101"/>
      <c r="AD565" s="103"/>
    </row>
    <row r="566" spans="1:36" ht="23.25" customHeight="1">
      <c r="A566" s="28"/>
      <c r="B566" s="83" t="s">
        <v>79</v>
      </c>
      <c r="C566" s="34"/>
      <c r="D566" s="34"/>
      <c r="E566" s="34"/>
      <c r="F566" s="34"/>
      <c r="G566" s="38"/>
      <c r="H566" s="34"/>
      <c r="I566" s="70" t="s">
        <v>269</v>
      </c>
      <c r="J566" s="34"/>
      <c r="K566" s="34"/>
      <c r="L566" s="38"/>
      <c r="M566" s="87">
        <v>1</v>
      </c>
      <c r="N566" s="51" t="s">
        <v>129</v>
      </c>
      <c r="O566" s="91"/>
      <c r="P566" s="94"/>
      <c r="Q566" s="97"/>
      <c r="R566" s="91"/>
      <c r="S566" s="94"/>
      <c r="T566" s="94"/>
      <c r="U566" s="97"/>
      <c r="V566" s="99"/>
      <c r="W566" s="83"/>
      <c r="X566" s="83"/>
      <c r="Y566" s="83"/>
      <c r="Z566" s="101"/>
      <c r="AD566" s="103"/>
    </row>
    <row r="567" spans="1:36" ht="23.25" customHeight="1">
      <c r="A567" s="28"/>
      <c r="B567" s="83" t="s">
        <v>79</v>
      </c>
      <c r="C567" s="34"/>
      <c r="D567" s="34"/>
      <c r="E567" s="34"/>
      <c r="F567" s="34"/>
      <c r="G567" s="38"/>
      <c r="H567" s="34"/>
      <c r="I567" s="70" t="s">
        <v>487</v>
      </c>
      <c r="J567" s="34"/>
      <c r="K567" s="34"/>
      <c r="L567" s="38"/>
      <c r="M567" s="87">
        <v>2</v>
      </c>
      <c r="N567" s="51" t="s">
        <v>129</v>
      </c>
      <c r="O567" s="91"/>
      <c r="P567" s="94"/>
      <c r="Q567" s="97"/>
      <c r="R567" s="91"/>
      <c r="S567" s="94"/>
      <c r="T567" s="94"/>
      <c r="U567" s="97"/>
      <c r="V567" s="99"/>
      <c r="W567" s="83"/>
      <c r="X567" s="83"/>
      <c r="Y567" s="83"/>
      <c r="Z567" s="101"/>
      <c r="AD567" s="103"/>
    </row>
    <row r="568" spans="1:36" ht="23.25" customHeight="1">
      <c r="A568" s="28"/>
      <c r="B568" s="83" t="s">
        <v>380</v>
      </c>
      <c r="C568" s="34"/>
      <c r="D568" s="34"/>
      <c r="E568" s="34"/>
      <c r="F568" s="34"/>
      <c r="G568" s="38"/>
      <c r="H568" s="34"/>
      <c r="I568" s="70" t="s">
        <v>489</v>
      </c>
      <c r="J568" s="34"/>
      <c r="K568" s="34"/>
      <c r="L568" s="38"/>
      <c r="M568" s="87"/>
      <c r="N568" s="51"/>
      <c r="O568" s="91"/>
      <c r="P568" s="94"/>
      <c r="Q568" s="97"/>
      <c r="R568" s="91"/>
      <c r="S568" s="94"/>
      <c r="T568" s="94"/>
      <c r="U568" s="97"/>
      <c r="V568" s="99"/>
      <c r="W568" s="83"/>
      <c r="X568" s="83"/>
      <c r="Y568" s="83"/>
      <c r="Z568" s="101"/>
      <c r="AD568" s="103"/>
    </row>
    <row r="569" spans="1:36" ht="23.25" customHeight="1">
      <c r="A569" s="82"/>
      <c r="B569" s="83" t="s">
        <v>106</v>
      </c>
      <c r="C569" s="85"/>
      <c r="D569" s="85"/>
      <c r="E569" s="85"/>
      <c r="F569" s="85"/>
      <c r="G569" s="86"/>
      <c r="H569" s="85"/>
      <c r="I569" s="70" t="s">
        <v>292</v>
      </c>
      <c r="J569" s="85"/>
      <c r="K569" s="85"/>
      <c r="L569" s="86"/>
      <c r="M569" s="87">
        <v>1</v>
      </c>
      <c r="N569" s="89" t="s">
        <v>48</v>
      </c>
      <c r="O569" s="91"/>
      <c r="P569" s="94"/>
      <c r="Q569" s="97"/>
      <c r="R569" s="91"/>
      <c r="S569" s="94"/>
      <c r="T569" s="94"/>
      <c r="U569" s="97"/>
      <c r="V569" s="99"/>
      <c r="W569" s="83"/>
      <c r="X569" s="83"/>
      <c r="Y569" s="83"/>
      <c r="Z569" s="101"/>
      <c r="AD569" s="103"/>
    </row>
    <row r="570" spans="1:36" ht="23.25" customHeight="1">
      <c r="A570" s="82"/>
      <c r="B570" s="83" t="s">
        <v>245</v>
      </c>
      <c r="C570" s="85"/>
      <c r="D570" s="85"/>
      <c r="E570" s="85"/>
      <c r="F570" s="85"/>
      <c r="G570" s="86"/>
      <c r="H570" s="85"/>
      <c r="I570" s="70" t="s">
        <v>292</v>
      </c>
      <c r="J570" s="85"/>
      <c r="K570" s="85"/>
      <c r="L570" s="86"/>
      <c r="M570" s="87">
        <v>3</v>
      </c>
      <c r="N570" s="89" t="s">
        <v>165</v>
      </c>
      <c r="O570" s="91"/>
      <c r="P570" s="94"/>
      <c r="Q570" s="97"/>
      <c r="R570" s="91"/>
      <c r="S570" s="94"/>
      <c r="T570" s="94"/>
      <c r="U570" s="97"/>
      <c r="V570" s="99"/>
      <c r="W570" s="83"/>
      <c r="X570" s="83"/>
      <c r="Y570" s="83"/>
      <c r="Z570" s="101"/>
      <c r="AD570" s="103"/>
      <c r="AJ570" s="104">
        <f>SUM(R556:U570)</f>
        <v>0</v>
      </c>
    </row>
    <row r="571" spans="1:36" ht="23.25" customHeight="1">
      <c r="A571" s="29"/>
      <c r="B571" s="84" t="s">
        <v>186</v>
      </c>
      <c r="C571" s="35"/>
      <c r="D571" s="44"/>
      <c r="E571" s="44"/>
      <c r="F571" s="44"/>
      <c r="G571" s="45"/>
      <c r="H571" s="44"/>
      <c r="I571" s="84" t="s">
        <v>292</v>
      </c>
      <c r="J571" s="44"/>
      <c r="K571" s="44"/>
      <c r="L571" s="45"/>
      <c r="M571" s="88"/>
      <c r="N571" s="52"/>
      <c r="O571" s="92"/>
      <c r="P571" s="95"/>
      <c r="Q571" s="98"/>
      <c r="R571" s="92"/>
      <c r="S571" s="95"/>
      <c r="T571" s="95"/>
      <c r="U571" s="98"/>
      <c r="V571" s="100"/>
      <c r="W571" s="84"/>
      <c r="X571" s="84"/>
      <c r="Y571" s="84"/>
      <c r="Z571" s="102"/>
      <c r="AD571" s="103"/>
    </row>
    <row r="572" spans="1:36" ht="18.75" customHeight="1">
      <c r="S572" s="65"/>
      <c r="X572" s="64"/>
      <c r="Y572" s="72"/>
      <c r="Z572" s="72"/>
    </row>
    <row r="573" spans="1:36" ht="14.1" customHeight="1">
      <c r="A573" s="23" t="s">
        <v>29</v>
      </c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36" ht="14.1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36" ht="14.1" customHeight="1">
      <c r="S575" s="64"/>
      <c r="T575" s="66"/>
      <c r="U575" s="64"/>
      <c r="V575" s="66"/>
      <c r="W575" s="64"/>
      <c r="X575" s="64" t="s">
        <v>22</v>
      </c>
      <c r="Y575" s="72">
        <v>28</v>
      </c>
      <c r="Z575" s="72"/>
    </row>
    <row r="576" spans="1:36" ht="5.0999999999999996" customHeight="1"/>
    <row r="577" spans="1:31" ht="23.25" customHeight="1">
      <c r="A577" s="81" t="s">
        <v>19</v>
      </c>
      <c r="B577" s="40"/>
      <c r="C577" s="40"/>
      <c r="D577" s="40"/>
      <c r="E577" s="40"/>
      <c r="F577" s="40"/>
      <c r="G577" s="60"/>
      <c r="H577" s="30"/>
      <c r="I577" s="40" t="s">
        <v>34</v>
      </c>
      <c r="J577" s="40"/>
      <c r="K577" s="40"/>
      <c r="L577" s="60"/>
      <c r="M577" s="46" t="s">
        <v>36</v>
      </c>
      <c r="N577" s="40" t="s">
        <v>15</v>
      </c>
      <c r="O577" s="53" t="s">
        <v>12</v>
      </c>
      <c r="P577" s="40"/>
      <c r="Q577" s="60"/>
      <c r="R577" s="40" t="s">
        <v>1</v>
      </c>
      <c r="S577" s="40"/>
      <c r="T577" s="40"/>
      <c r="U577" s="40"/>
      <c r="V577" s="53" t="s">
        <v>27</v>
      </c>
      <c r="W577" s="40"/>
      <c r="X577" s="40"/>
      <c r="Y577" s="40"/>
      <c r="Z577" s="73"/>
      <c r="AD577" s="64"/>
    </row>
    <row r="578" spans="1:31" ht="23.25" customHeight="1">
      <c r="A578" s="27"/>
      <c r="B578" s="83" t="s">
        <v>491</v>
      </c>
      <c r="C578" s="33"/>
      <c r="D578" s="33"/>
      <c r="E578" s="33"/>
      <c r="F578" s="33"/>
      <c r="G578" s="37"/>
      <c r="H578" s="33"/>
      <c r="I578" s="70" t="s">
        <v>314</v>
      </c>
      <c r="J578" s="33"/>
      <c r="K578" s="83"/>
      <c r="L578" s="37"/>
      <c r="M578" s="87">
        <v>12</v>
      </c>
      <c r="N578" s="50" t="s">
        <v>129</v>
      </c>
      <c r="O578" s="90"/>
      <c r="P578" s="93"/>
      <c r="Q578" s="96"/>
      <c r="R578" s="90"/>
      <c r="S578" s="93"/>
      <c r="T578" s="93"/>
      <c r="U578" s="96"/>
      <c r="V578" s="99"/>
      <c r="W578" s="83"/>
      <c r="X578" s="83"/>
      <c r="Y578" s="83"/>
      <c r="Z578" s="101"/>
      <c r="AD578" s="103"/>
      <c r="AE578" s="64"/>
    </row>
    <row r="579" spans="1:31" ht="23.25" customHeight="1">
      <c r="A579" s="28"/>
      <c r="B579" s="83" t="s">
        <v>11</v>
      </c>
      <c r="C579" s="34"/>
      <c r="D579" s="34"/>
      <c r="E579" s="34"/>
      <c r="F579" s="34"/>
      <c r="G579" s="38"/>
      <c r="H579" s="34"/>
      <c r="I579" s="70" t="s">
        <v>421</v>
      </c>
      <c r="J579" s="34"/>
      <c r="K579" s="34"/>
      <c r="L579" s="38"/>
      <c r="M579" s="87">
        <v>10</v>
      </c>
      <c r="N579" s="51" t="s">
        <v>129</v>
      </c>
      <c r="O579" s="91"/>
      <c r="P579" s="94"/>
      <c r="Q579" s="97"/>
      <c r="R579" s="91"/>
      <c r="S579" s="94"/>
      <c r="T579" s="94"/>
      <c r="U579" s="97"/>
      <c r="V579" s="99"/>
      <c r="W579" s="83"/>
      <c r="X579" s="83"/>
      <c r="Y579" s="83"/>
      <c r="Z579" s="101"/>
      <c r="AD579" s="103"/>
    </row>
    <row r="580" spans="1:31" ht="23.25" customHeight="1">
      <c r="A580" s="28"/>
      <c r="B580" s="83" t="s">
        <v>207</v>
      </c>
      <c r="C580" s="34"/>
      <c r="D580" s="34"/>
      <c r="E580" s="34"/>
      <c r="F580" s="34"/>
      <c r="G580" s="38"/>
      <c r="H580" s="34"/>
      <c r="I580" s="70" t="s">
        <v>292</v>
      </c>
      <c r="J580" s="34"/>
      <c r="K580" s="34"/>
      <c r="L580" s="38"/>
      <c r="M580" s="87"/>
      <c r="N580" s="51"/>
      <c r="O580" s="91"/>
      <c r="P580" s="94"/>
      <c r="Q580" s="97"/>
      <c r="R580" s="91"/>
      <c r="S580" s="94"/>
      <c r="T580" s="94"/>
      <c r="U580" s="97"/>
      <c r="V580" s="99"/>
      <c r="W580" s="83"/>
      <c r="X580" s="83"/>
      <c r="Y580" s="83"/>
      <c r="Z580" s="101"/>
      <c r="AD580" s="103"/>
    </row>
    <row r="581" spans="1:31" ht="23.25" customHeight="1">
      <c r="A581" s="28"/>
      <c r="B581" s="83" t="s">
        <v>246</v>
      </c>
      <c r="C581" s="34"/>
      <c r="D581" s="34"/>
      <c r="E581" s="34"/>
      <c r="F581" s="34"/>
      <c r="G581" s="38"/>
      <c r="H581" s="34"/>
      <c r="I581" s="70" t="s">
        <v>292</v>
      </c>
      <c r="J581" s="34"/>
      <c r="K581" s="34"/>
      <c r="L581" s="38"/>
      <c r="M581" s="87">
        <v>1</v>
      </c>
      <c r="N581" s="51" t="s">
        <v>48</v>
      </c>
      <c r="O581" s="91"/>
      <c r="P581" s="94"/>
      <c r="Q581" s="97"/>
      <c r="R581" s="91"/>
      <c r="S581" s="94"/>
      <c r="T581" s="94"/>
      <c r="U581" s="97"/>
      <c r="V581" s="99"/>
      <c r="W581" s="83"/>
      <c r="X581" s="83"/>
      <c r="Y581" s="83"/>
      <c r="Z581" s="101"/>
      <c r="AD581" s="103"/>
    </row>
    <row r="582" spans="1:31" ht="23.25" customHeight="1">
      <c r="A582" s="28"/>
      <c r="B582" s="83" t="s">
        <v>292</v>
      </c>
      <c r="C582" s="34"/>
      <c r="D582" s="34"/>
      <c r="E582" s="34"/>
      <c r="F582" s="34"/>
      <c r="G582" s="38"/>
      <c r="H582" s="34"/>
      <c r="I582" s="70" t="s">
        <v>292</v>
      </c>
      <c r="J582" s="34"/>
      <c r="K582" s="34"/>
      <c r="L582" s="38"/>
      <c r="M582" s="87"/>
      <c r="N582" s="51"/>
      <c r="O582" s="91"/>
      <c r="P582" s="94"/>
      <c r="Q582" s="97"/>
      <c r="R582" s="91"/>
      <c r="S582" s="94"/>
      <c r="T582" s="94"/>
      <c r="U582" s="97"/>
      <c r="V582" s="99"/>
      <c r="W582" s="83"/>
      <c r="X582" s="83"/>
      <c r="Y582" s="83"/>
      <c r="Z582" s="101"/>
      <c r="AD582" s="103"/>
    </row>
    <row r="583" spans="1:31" ht="23.25" customHeight="1">
      <c r="A583" s="28"/>
      <c r="B583" s="83" t="s">
        <v>247</v>
      </c>
      <c r="C583" s="34"/>
      <c r="D583" s="34"/>
      <c r="E583" s="34"/>
      <c r="F583" s="34"/>
      <c r="G583" s="38"/>
      <c r="H583" s="34"/>
      <c r="I583" s="70" t="s">
        <v>292</v>
      </c>
      <c r="J583" s="34"/>
      <c r="K583" s="34"/>
      <c r="L583" s="38"/>
      <c r="M583" s="87"/>
      <c r="N583" s="51"/>
      <c r="O583" s="91"/>
      <c r="P583" s="94"/>
      <c r="Q583" s="97"/>
      <c r="R583" s="91"/>
      <c r="S583" s="94"/>
      <c r="T583" s="94"/>
      <c r="U583" s="97"/>
      <c r="V583" s="99"/>
      <c r="W583" s="83"/>
      <c r="X583" s="83"/>
      <c r="Y583" s="83"/>
      <c r="Z583" s="101"/>
      <c r="AD583" s="103"/>
    </row>
    <row r="584" spans="1:31" ht="23.25" customHeight="1">
      <c r="A584" s="28"/>
      <c r="B584" s="83" t="s">
        <v>248</v>
      </c>
      <c r="C584" s="34"/>
      <c r="D584" s="34"/>
      <c r="E584" s="34"/>
      <c r="F584" s="34"/>
      <c r="G584" s="38"/>
      <c r="H584" s="34"/>
      <c r="I584" s="70" t="s">
        <v>292</v>
      </c>
      <c r="J584" s="34"/>
      <c r="K584" s="34"/>
      <c r="L584" s="38"/>
      <c r="M584" s="87"/>
      <c r="N584" s="51"/>
      <c r="O584" s="91"/>
      <c r="P584" s="94"/>
      <c r="Q584" s="97"/>
      <c r="R584" s="91"/>
      <c r="S584" s="94"/>
      <c r="T584" s="94"/>
      <c r="U584" s="97"/>
      <c r="V584" s="99"/>
      <c r="W584" s="83"/>
      <c r="X584" s="83"/>
      <c r="Y584" s="83"/>
      <c r="Z584" s="101"/>
      <c r="AD584" s="103"/>
    </row>
    <row r="585" spans="1:31" ht="23.25" customHeight="1">
      <c r="A585" s="28"/>
      <c r="B585" s="83" t="s">
        <v>107</v>
      </c>
      <c r="C585" s="34"/>
      <c r="D585" s="34"/>
      <c r="E585" s="34"/>
      <c r="F585" s="34"/>
      <c r="G585" s="38"/>
      <c r="H585" s="34"/>
      <c r="I585" s="70" t="s">
        <v>292</v>
      </c>
      <c r="J585" s="34"/>
      <c r="K585" s="34"/>
      <c r="L585" s="38"/>
      <c r="M585" s="87"/>
      <c r="N585" s="51"/>
      <c r="O585" s="91"/>
      <c r="P585" s="94"/>
      <c r="Q585" s="97"/>
      <c r="R585" s="91"/>
      <c r="S585" s="94"/>
      <c r="T585" s="94"/>
      <c r="U585" s="97"/>
      <c r="V585" s="99"/>
      <c r="W585" s="83"/>
      <c r="X585" s="83"/>
      <c r="Y585" s="83"/>
      <c r="Z585" s="101"/>
      <c r="AD585" s="103"/>
    </row>
    <row r="586" spans="1:31" ht="23.25" customHeight="1">
      <c r="A586" s="28"/>
      <c r="B586" s="83" t="s">
        <v>250</v>
      </c>
      <c r="C586" s="34"/>
      <c r="D586" s="34"/>
      <c r="E586" s="34"/>
      <c r="F586" s="34"/>
      <c r="G586" s="38"/>
      <c r="H586" s="34"/>
      <c r="I586" s="70" t="s">
        <v>292</v>
      </c>
      <c r="J586" s="34"/>
      <c r="K586" s="34"/>
      <c r="L586" s="38"/>
      <c r="M586" s="87"/>
      <c r="N586" s="51"/>
      <c r="O586" s="91"/>
      <c r="P586" s="94"/>
      <c r="Q586" s="97"/>
      <c r="R586" s="91"/>
      <c r="S586" s="94"/>
      <c r="T586" s="94"/>
      <c r="U586" s="97"/>
      <c r="V586" s="99"/>
      <c r="W586" s="83"/>
      <c r="X586" s="83"/>
      <c r="Y586" s="83"/>
      <c r="Z586" s="101"/>
      <c r="AD586" s="103"/>
    </row>
    <row r="587" spans="1:31" ht="23.25" customHeight="1">
      <c r="A587" s="28"/>
      <c r="B587" s="83" t="s">
        <v>197</v>
      </c>
      <c r="C587" s="34"/>
      <c r="D587" s="34"/>
      <c r="E587" s="34"/>
      <c r="F587" s="34"/>
      <c r="G587" s="38"/>
      <c r="H587" s="34"/>
      <c r="I587" s="70" t="s">
        <v>292</v>
      </c>
      <c r="J587" s="34"/>
      <c r="K587" s="34"/>
      <c r="L587" s="38"/>
      <c r="M587" s="87">
        <v>2</v>
      </c>
      <c r="N587" s="51" t="s">
        <v>127</v>
      </c>
      <c r="O587" s="91"/>
      <c r="P587" s="94"/>
      <c r="Q587" s="97"/>
      <c r="R587" s="91"/>
      <c r="S587" s="94"/>
      <c r="T587" s="94"/>
      <c r="U587" s="97"/>
      <c r="V587" s="99"/>
      <c r="W587" s="83"/>
      <c r="X587" s="83"/>
      <c r="Y587" s="83"/>
      <c r="Z587" s="101"/>
      <c r="AD587" s="103"/>
    </row>
    <row r="588" spans="1:31" ht="23.25" customHeight="1">
      <c r="A588" s="28"/>
      <c r="B588" s="83" t="s">
        <v>198</v>
      </c>
      <c r="C588" s="34"/>
      <c r="D588" s="34"/>
      <c r="E588" s="34"/>
      <c r="F588" s="34"/>
      <c r="G588" s="38"/>
      <c r="H588" s="34"/>
      <c r="I588" s="70" t="s">
        <v>292</v>
      </c>
      <c r="J588" s="34"/>
      <c r="K588" s="34"/>
      <c r="L588" s="38"/>
      <c r="M588" s="87">
        <v>1.5</v>
      </c>
      <c r="N588" s="51" t="s">
        <v>124</v>
      </c>
      <c r="O588" s="91"/>
      <c r="P588" s="94"/>
      <c r="Q588" s="97"/>
      <c r="R588" s="91"/>
      <c r="S588" s="94"/>
      <c r="T588" s="94"/>
      <c r="U588" s="97"/>
      <c r="V588" s="99"/>
      <c r="W588" s="83"/>
      <c r="X588" s="83"/>
      <c r="Y588" s="83"/>
      <c r="Z588" s="101"/>
      <c r="AD588" s="103"/>
    </row>
    <row r="589" spans="1:31" ht="23.25" customHeight="1">
      <c r="A589" s="28"/>
      <c r="B589" s="83" t="s">
        <v>490</v>
      </c>
      <c r="C589" s="34"/>
      <c r="D589" s="34"/>
      <c r="E589" s="34"/>
      <c r="F589" s="34"/>
      <c r="G589" s="38"/>
      <c r="H589" s="34"/>
      <c r="I589" s="70" t="s">
        <v>492</v>
      </c>
      <c r="J589" s="34"/>
      <c r="K589" s="34"/>
      <c r="L589" s="38"/>
      <c r="M589" s="87">
        <v>0.4</v>
      </c>
      <c r="N589" s="51" t="s">
        <v>127</v>
      </c>
      <c r="O589" s="91"/>
      <c r="P589" s="94"/>
      <c r="Q589" s="97"/>
      <c r="R589" s="91"/>
      <c r="S589" s="94"/>
      <c r="T589" s="94"/>
      <c r="U589" s="97"/>
      <c r="V589" s="99"/>
      <c r="W589" s="83"/>
      <c r="X589" s="83"/>
      <c r="Y589" s="83"/>
      <c r="Z589" s="101"/>
      <c r="AD589" s="103"/>
    </row>
    <row r="590" spans="1:31" ht="23.25" customHeight="1">
      <c r="A590" s="28"/>
      <c r="B590" s="83" t="s">
        <v>393</v>
      </c>
      <c r="C590" s="34"/>
      <c r="D590" s="34"/>
      <c r="E590" s="34"/>
      <c r="F590" s="34"/>
      <c r="G590" s="38"/>
      <c r="H590" s="34"/>
      <c r="I590" s="70" t="s">
        <v>479</v>
      </c>
      <c r="J590" s="34"/>
      <c r="K590" s="34"/>
      <c r="L590" s="38"/>
      <c r="M590" s="87">
        <v>1.6</v>
      </c>
      <c r="N590" s="51" t="s">
        <v>127</v>
      </c>
      <c r="O590" s="91"/>
      <c r="P590" s="94"/>
      <c r="Q590" s="97"/>
      <c r="R590" s="91"/>
      <c r="S590" s="94"/>
      <c r="T590" s="94"/>
      <c r="U590" s="97"/>
      <c r="V590" s="99"/>
      <c r="W590" s="83"/>
      <c r="X590" s="83"/>
      <c r="Y590" s="83"/>
      <c r="Z590" s="101"/>
      <c r="AD590" s="103"/>
    </row>
    <row r="591" spans="1:31" ht="23.25" customHeight="1">
      <c r="A591" s="28"/>
      <c r="B591" s="83" t="s">
        <v>199</v>
      </c>
      <c r="C591" s="34"/>
      <c r="D591" s="34"/>
      <c r="E591" s="34"/>
      <c r="F591" s="34"/>
      <c r="G591" s="38"/>
      <c r="H591" s="34"/>
      <c r="I591" s="70" t="s">
        <v>292</v>
      </c>
      <c r="J591" s="34"/>
      <c r="K591" s="34"/>
      <c r="L591" s="38"/>
      <c r="M591" s="87">
        <v>0.4</v>
      </c>
      <c r="N591" s="51" t="s">
        <v>127</v>
      </c>
      <c r="O591" s="91"/>
      <c r="P591" s="94"/>
      <c r="Q591" s="97"/>
      <c r="R591" s="91"/>
      <c r="S591" s="94"/>
      <c r="T591" s="94"/>
      <c r="U591" s="97"/>
      <c r="V591" s="99"/>
      <c r="W591" s="83"/>
      <c r="X591" s="83"/>
      <c r="Y591" s="83"/>
      <c r="Z591" s="101"/>
      <c r="AD591" s="103"/>
    </row>
    <row r="592" spans="1:31" ht="23.25" customHeight="1">
      <c r="A592" s="28"/>
      <c r="B592" s="83" t="s">
        <v>227</v>
      </c>
      <c r="C592" s="34"/>
      <c r="D592" s="34"/>
      <c r="E592" s="34"/>
      <c r="F592" s="34"/>
      <c r="G592" s="38"/>
      <c r="H592" s="34"/>
      <c r="I592" s="70" t="s">
        <v>292</v>
      </c>
      <c r="J592" s="34"/>
      <c r="K592" s="34"/>
      <c r="L592" s="38"/>
      <c r="M592" s="87"/>
      <c r="N592" s="51"/>
      <c r="O592" s="91"/>
      <c r="P592" s="94"/>
      <c r="Q592" s="97"/>
      <c r="R592" s="91"/>
      <c r="S592" s="94"/>
      <c r="T592" s="94"/>
      <c r="U592" s="97"/>
      <c r="V592" s="99"/>
      <c r="W592" s="83"/>
      <c r="X592" s="83"/>
      <c r="Y592" s="83"/>
      <c r="Z592" s="101"/>
      <c r="AD592" s="103"/>
    </row>
    <row r="593" spans="1:36" ht="23.25" customHeight="1">
      <c r="A593" s="28"/>
      <c r="B593" s="83" t="s">
        <v>93</v>
      </c>
      <c r="C593" s="34"/>
      <c r="D593" s="34"/>
      <c r="E593" s="34"/>
      <c r="F593" s="34"/>
      <c r="G593" s="38"/>
      <c r="H593" s="34"/>
      <c r="I593" s="70" t="s">
        <v>292</v>
      </c>
      <c r="J593" s="34"/>
      <c r="K593" s="34"/>
      <c r="L593" s="38"/>
      <c r="M593" s="87"/>
      <c r="N593" s="51"/>
      <c r="O593" s="91"/>
      <c r="P593" s="94"/>
      <c r="Q593" s="97"/>
      <c r="R593" s="91"/>
      <c r="S593" s="94"/>
      <c r="T593" s="94"/>
      <c r="U593" s="97"/>
      <c r="V593" s="99"/>
      <c r="W593" s="83"/>
      <c r="X593" s="83"/>
      <c r="Y593" s="83"/>
      <c r="Z593" s="101"/>
      <c r="AD593" s="103"/>
    </row>
    <row r="594" spans="1:36" ht="23.25" customHeight="1">
      <c r="A594" s="28"/>
      <c r="B594" s="83" t="s">
        <v>197</v>
      </c>
      <c r="C594" s="34"/>
      <c r="D594" s="34"/>
      <c r="E594" s="34"/>
      <c r="F594" s="34"/>
      <c r="G594" s="38"/>
      <c r="H594" s="34"/>
      <c r="I594" s="70" t="s">
        <v>292</v>
      </c>
      <c r="J594" s="34"/>
      <c r="K594" s="34"/>
      <c r="L594" s="38"/>
      <c r="M594" s="87">
        <v>1.1000000000000001</v>
      </c>
      <c r="N594" s="51" t="s">
        <v>127</v>
      </c>
      <c r="O594" s="91"/>
      <c r="P594" s="94"/>
      <c r="Q594" s="97"/>
      <c r="R594" s="91"/>
      <c r="S594" s="94"/>
      <c r="T594" s="94"/>
      <c r="U594" s="97"/>
      <c r="V594" s="99"/>
      <c r="W594" s="83"/>
      <c r="X594" s="83"/>
      <c r="Y594" s="83"/>
      <c r="Z594" s="101"/>
      <c r="AD594" s="103"/>
    </row>
    <row r="595" spans="1:36" ht="23.25" customHeight="1">
      <c r="A595" s="82"/>
      <c r="B595" s="83" t="s">
        <v>198</v>
      </c>
      <c r="C595" s="85"/>
      <c r="D595" s="85"/>
      <c r="E595" s="85"/>
      <c r="F595" s="85"/>
      <c r="G595" s="86"/>
      <c r="H595" s="85"/>
      <c r="I595" s="70" t="s">
        <v>292</v>
      </c>
      <c r="J595" s="85"/>
      <c r="K595" s="85"/>
      <c r="L595" s="86"/>
      <c r="M595" s="87">
        <v>3.3</v>
      </c>
      <c r="N595" s="89" t="s">
        <v>124</v>
      </c>
      <c r="O595" s="91"/>
      <c r="P595" s="94"/>
      <c r="Q595" s="97"/>
      <c r="R595" s="91"/>
      <c r="S595" s="94"/>
      <c r="T595" s="94"/>
      <c r="U595" s="97"/>
      <c r="V595" s="99"/>
      <c r="W595" s="83"/>
      <c r="X595" s="83"/>
      <c r="Y595" s="83"/>
      <c r="Z595" s="101"/>
      <c r="AD595" s="103"/>
    </row>
    <row r="596" spans="1:36" ht="23.25" customHeight="1">
      <c r="A596" s="82"/>
      <c r="B596" s="83" t="s">
        <v>490</v>
      </c>
      <c r="C596" s="85"/>
      <c r="D596" s="85"/>
      <c r="E596" s="85"/>
      <c r="F596" s="85"/>
      <c r="G596" s="86"/>
      <c r="H596" s="85"/>
      <c r="I596" s="70" t="s">
        <v>493</v>
      </c>
      <c r="J596" s="85"/>
      <c r="K596" s="85"/>
      <c r="L596" s="86"/>
      <c r="M596" s="87">
        <v>0.9</v>
      </c>
      <c r="N596" s="89" t="s">
        <v>127</v>
      </c>
      <c r="O596" s="91"/>
      <c r="P596" s="94"/>
      <c r="Q596" s="97"/>
      <c r="R596" s="91"/>
      <c r="S596" s="94"/>
      <c r="T596" s="94"/>
      <c r="U596" s="97"/>
      <c r="V596" s="99"/>
      <c r="W596" s="83"/>
      <c r="X596" s="83"/>
      <c r="Y596" s="83"/>
      <c r="Z596" s="101"/>
      <c r="AD596" s="103"/>
    </row>
    <row r="597" spans="1:36" ht="23.25" customHeight="1">
      <c r="A597" s="29"/>
      <c r="B597" s="84" t="s">
        <v>393</v>
      </c>
      <c r="C597" s="35"/>
      <c r="D597" s="44"/>
      <c r="E597" s="44"/>
      <c r="F597" s="44"/>
      <c r="G597" s="45"/>
      <c r="H597" s="44"/>
      <c r="I597" s="84" t="s">
        <v>479</v>
      </c>
      <c r="J597" s="44"/>
      <c r="K597" s="44"/>
      <c r="L597" s="45"/>
      <c r="M597" s="88">
        <v>0.9</v>
      </c>
      <c r="N597" s="52" t="s">
        <v>127</v>
      </c>
      <c r="O597" s="92"/>
      <c r="P597" s="95"/>
      <c r="Q597" s="98"/>
      <c r="R597" s="92"/>
      <c r="S597" s="95"/>
      <c r="T597" s="95"/>
      <c r="U597" s="98"/>
      <c r="V597" s="100"/>
      <c r="W597" s="84"/>
      <c r="X597" s="84"/>
      <c r="Y597" s="84"/>
      <c r="Z597" s="102"/>
      <c r="AD597" s="103"/>
      <c r="AJ597" s="104">
        <f>SUM(R578:U597)</f>
        <v>0</v>
      </c>
    </row>
    <row r="598" spans="1:36" ht="18.75" customHeight="1">
      <c r="S598" s="65"/>
      <c r="X598" s="64"/>
      <c r="Y598" s="72"/>
      <c r="Z598" s="72"/>
    </row>
    <row r="599" spans="1:36" ht="14.1" customHeight="1">
      <c r="A599" s="23" t="s">
        <v>29</v>
      </c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36" ht="14.1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36" ht="14.1" customHeight="1">
      <c r="S601" s="64"/>
      <c r="T601" s="66"/>
      <c r="U601" s="64"/>
      <c r="V601" s="66"/>
      <c r="W601" s="64"/>
      <c r="X601" s="64" t="s">
        <v>22</v>
      </c>
      <c r="Y601" s="72">
        <v>29</v>
      </c>
      <c r="Z601" s="72"/>
    </row>
    <row r="602" spans="1:36" ht="5.0999999999999996" customHeight="1"/>
    <row r="603" spans="1:36" ht="23.25" customHeight="1">
      <c r="A603" s="81" t="s">
        <v>19</v>
      </c>
      <c r="B603" s="40"/>
      <c r="C603" s="40"/>
      <c r="D603" s="40"/>
      <c r="E603" s="40"/>
      <c r="F603" s="40"/>
      <c r="G603" s="60"/>
      <c r="H603" s="30"/>
      <c r="I603" s="40" t="s">
        <v>34</v>
      </c>
      <c r="J603" s="40"/>
      <c r="K603" s="40"/>
      <c r="L603" s="60"/>
      <c r="M603" s="46" t="s">
        <v>36</v>
      </c>
      <c r="N603" s="40" t="s">
        <v>15</v>
      </c>
      <c r="O603" s="53" t="s">
        <v>12</v>
      </c>
      <c r="P603" s="40"/>
      <c r="Q603" s="60"/>
      <c r="R603" s="40" t="s">
        <v>1</v>
      </c>
      <c r="S603" s="40"/>
      <c r="T603" s="40"/>
      <c r="U603" s="40"/>
      <c r="V603" s="53" t="s">
        <v>27</v>
      </c>
      <c r="W603" s="40"/>
      <c r="X603" s="40"/>
      <c r="Y603" s="40"/>
      <c r="Z603" s="73"/>
      <c r="AD603" s="64"/>
    </row>
    <row r="604" spans="1:36" ht="23.25" customHeight="1">
      <c r="A604" s="27"/>
      <c r="B604" s="83" t="s">
        <v>199</v>
      </c>
      <c r="C604" s="33"/>
      <c r="D604" s="33"/>
      <c r="E604" s="33"/>
      <c r="F604" s="33"/>
      <c r="G604" s="37"/>
      <c r="H604" s="33"/>
      <c r="I604" s="70" t="s">
        <v>292</v>
      </c>
      <c r="J604" s="33"/>
      <c r="K604" s="83"/>
      <c r="L604" s="37"/>
      <c r="M604" s="87">
        <v>0.3</v>
      </c>
      <c r="N604" s="50" t="s">
        <v>127</v>
      </c>
      <c r="O604" s="90"/>
      <c r="P604" s="93"/>
      <c r="Q604" s="96"/>
      <c r="R604" s="90">
        <f>O604*M604</f>
        <v>0</v>
      </c>
      <c r="S604" s="93"/>
      <c r="T604" s="93"/>
      <c r="U604" s="96"/>
      <c r="V604" s="99"/>
      <c r="W604" s="83"/>
      <c r="X604" s="83"/>
      <c r="Y604" s="83"/>
      <c r="Z604" s="101"/>
      <c r="AD604" s="103"/>
      <c r="AE604" s="64"/>
    </row>
    <row r="605" spans="1:36" ht="23.25" customHeight="1">
      <c r="A605" s="28"/>
      <c r="B605" s="83" t="s">
        <v>292</v>
      </c>
      <c r="C605" s="34"/>
      <c r="D605" s="34"/>
      <c r="E605" s="34"/>
      <c r="F605" s="34"/>
      <c r="G605" s="38"/>
      <c r="H605" s="34"/>
      <c r="I605" s="70" t="s">
        <v>292</v>
      </c>
      <c r="J605" s="34"/>
      <c r="K605" s="34"/>
      <c r="L605" s="38"/>
      <c r="M605" s="87"/>
      <c r="N605" s="51"/>
      <c r="O605" s="91"/>
      <c r="P605" s="94"/>
      <c r="Q605" s="97"/>
      <c r="R605" s="91"/>
      <c r="S605" s="94"/>
      <c r="T605" s="94"/>
      <c r="U605" s="97"/>
      <c r="V605" s="99"/>
      <c r="W605" s="83"/>
      <c r="X605" s="83"/>
      <c r="Y605" s="83"/>
      <c r="Z605" s="101"/>
      <c r="AD605" s="103"/>
    </row>
    <row r="606" spans="1:36" ht="23.25" customHeight="1">
      <c r="A606" s="28"/>
      <c r="B606" s="83" t="s">
        <v>154</v>
      </c>
      <c r="C606" s="34"/>
      <c r="D606" s="34"/>
      <c r="E606" s="34"/>
      <c r="F606" s="34"/>
      <c r="G606" s="38"/>
      <c r="H606" s="34"/>
      <c r="I606" s="70" t="s">
        <v>292</v>
      </c>
      <c r="J606" s="34"/>
      <c r="K606" s="34"/>
      <c r="L606" s="38"/>
      <c r="M606" s="87">
        <v>1</v>
      </c>
      <c r="N606" s="51" t="s">
        <v>48</v>
      </c>
      <c r="O606" s="91"/>
      <c r="P606" s="94"/>
      <c r="Q606" s="97"/>
      <c r="R606" s="91"/>
      <c r="S606" s="94"/>
      <c r="T606" s="94"/>
      <c r="U606" s="97"/>
      <c r="V606" s="99"/>
      <c r="W606" s="83"/>
      <c r="X606" s="83"/>
      <c r="Y606" s="83"/>
      <c r="Z606" s="101"/>
      <c r="AD606" s="103"/>
    </row>
    <row r="607" spans="1:36" ht="23.25" customHeight="1">
      <c r="A607" s="28"/>
      <c r="B607" s="83" t="s">
        <v>141</v>
      </c>
      <c r="C607" s="34"/>
      <c r="D607" s="34"/>
      <c r="E607" s="34"/>
      <c r="F607" s="34"/>
      <c r="G607" s="38"/>
      <c r="H607" s="34"/>
      <c r="I607" s="70" t="s">
        <v>292</v>
      </c>
      <c r="J607" s="34"/>
      <c r="K607" s="34"/>
      <c r="L607" s="38"/>
      <c r="M607" s="87">
        <v>1</v>
      </c>
      <c r="N607" s="51" t="s">
        <v>48</v>
      </c>
      <c r="O607" s="91"/>
      <c r="P607" s="94"/>
      <c r="Q607" s="97"/>
      <c r="R607" s="91"/>
      <c r="S607" s="94"/>
      <c r="T607" s="94"/>
      <c r="U607" s="97"/>
      <c r="V607" s="99"/>
      <c r="W607" s="83"/>
      <c r="X607" s="83"/>
      <c r="Y607" s="83"/>
      <c r="Z607" s="101"/>
      <c r="AD607" s="103"/>
      <c r="AJ607" s="104">
        <f>SUM(R604:U607)</f>
        <v>0</v>
      </c>
    </row>
    <row r="608" spans="1:36" ht="23.25" customHeight="1">
      <c r="A608" s="28"/>
      <c r="B608" s="83" t="s">
        <v>49</v>
      </c>
      <c r="C608" s="34"/>
      <c r="D608" s="34"/>
      <c r="E608" s="34"/>
      <c r="F608" s="34"/>
      <c r="G608" s="38"/>
      <c r="H608" s="34"/>
      <c r="I608" s="70" t="s">
        <v>292</v>
      </c>
      <c r="J608" s="34"/>
      <c r="K608" s="34"/>
      <c r="L608" s="38"/>
      <c r="M608" s="87"/>
      <c r="N608" s="51"/>
      <c r="O608" s="91"/>
      <c r="P608" s="94"/>
      <c r="Q608" s="97"/>
      <c r="R608" s="91"/>
      <c r="S608" s="94"/>
      <c r="T608" s="94"/>
      <c r="U608" s="97"/>
      <c r="V608" s="99"/>
      <c r="W608" s="83"/>
      <c r="X608" s="83"/>
      <c r="Y608" s="83"/>
      <c r="Z608" s="101"/>
      <c r="AD608" s="103"/>
      <c r="AJ608" s="104">
        <f>AJ607+AJ597+AJ570+AJ545+AJ519+AJ492</f>
        <v>0</v>
      </c>
    </row>
    <row r="609" spans="1:30" ht="23.25" customHeight="1">
      <c r="A609" s="28"/>
      <c r="B609" s="83" t="s">
        <v>292</v>
      </c>
      <c r="C609" s="34"/>
      <c r="D609" s="34"/>
      <c r="E609" s="34"/>
      <c r="F609" s="34"/>
      <c r="G609" s="38"/>
      <c r="H609" s="34"/>
      <c r="I609" s="70" t="s">
        <v>292</v>
      </c>
      <c r="J609" s="34"/>
      <c r="K609" s="34"/>
      <c r="L609" s="38"/>
      <c r="M609" s="87"/>
      <c r="N609" s="51"/>
      <c r="O609" s="91"/>
      <c r="P609" s="94"/>
      <c r="Q609" s="97"/>
      <c r="R609" s="91"/>
      <c r="S609" s="94"/>
      <c r="T609" s="94"/>
      <c r="U609" s="97"/>
      <c r="V609" s="99"/>
      <c r="W609" s="83"/>
      <c r="X609" s="83"/>
      <c r="Y609" s="83"/>
      <c r="Z609" s="101"/>
      <c r="AD609" s="103"/>
    </row>
    <row r="610" spans="1:30" ht="23.25" customHeight="1">
      <c r="A610" s="28"/>
      <c r="B610" s="83" t="s">
        <v>292</v>
      </c>
      <c r="C610" s="34"/>
      <c r="D610" s="34"/>
      <c r="E610" s="34"/>
      <c r="F610" s="34"/>
      <c r="G610" s="38"/>
      <c r="H610" s="34"/>
      <c r="I610" s="70" t="s">
        <v>292</v>
      </c>
      <c r="J610" s="34"/>
      <c r="K610" s="34"/>
      <c r="L610" s="38"/>
      <c r="M610" s="87"/>
      <c r="N610" s="51"/>
      <c r="O610" s="91"/>
      <c r="P610" s="94"/>
      <c r="Q610" s="97"/>
      <c r="R610" s="91"/>
      <c r="S610" s="94"/>
      <c r="T610" s="94"/>
      <c r="U610" s="97"/>
      <c r="V610" s="99"/>
      <c r="W610" s="83"/>
      <c r="X610" s="83"/>
      <c r="Y610" s="83"/>
      <c r="Z610" s="101"/>
      <c r="AD610" s="103"/>
    </row>
    <row r="611" spans="1:30" ht="23.25" customHeight="1">
      <c r="A611" s="28"/>
      <c r="B611" s="83" t="s">
        <v>292</v>
      </c>
      <c r="C611" s="34"/>
      <c r="D611" s="34"/>
      <c r="E611" s="34"/>
      <c r="F611" s="34"/>
      <c r="G611" s="38"/>
      <c r="H611" s="34"/>
      <c r="I611" s="70" t="s">
        <v>292</v>
      </c>
      <c r="J611" s="34"/>
      <c r="K611" s="34"/>
      <c r="L611" s="38"/>
      <c r="M611" s="87"/>
      <c r="N611" s="51"/>
      <c r="O611" s="91"/>
      <c r="P611" s="94"/>
      <c r="Q611" s="97"/>
      <c r="R611" s="91"/>
      <c r="S611" s="94"/>
      <c r="T611" s="94"/>
      <c r="U611" s="97"/>
      <c r="V611" s="99"/>
      <c r="W611" s="83"/>
      <c r="X611" s="83"/>
      <c r="Y611" s="83"/>
      <c r="Z611" s="101"/>
      <c r="AD611" s="103"/>
    </row>
    <row r="612" spans="1:30" ht="23.25" customHeight="1">
      <c r="A612" s="28"/>
      <c r="B612" s="83" t="s">
        <v>292</v>
      </c>
      <c r="C612" s="34"/>
      <c r="D612" s="34"/>
      <c r="E612" s="34"/>
      <c r="F612" s="34"/>
      <c r="G612" s="38"/>
      <c r="H612" s="34"/>
      <c r="I612" s="70" t="s">
        <v>292</v>
      </c>
      <c r="J612" s="34"/>
      <c r="K612" s="34"/>
      <c r="L612" s="38"/>
      <c r="M612" s="87"/>
      <c r="N612" s="51"/>
      <c r="O612" s="91"/>
      <c r="P612" s="94"/>
      <c r="Q612" s="97"/>
      <c r="R612" s="91"/>
      <c r="S612" s="94"/>
      <c r="T612" s="94"/>
      <c r="U612" s="97"/>
      <c r="V612" s="99"/>
      <c r="W612" s="83"/>
      <c r="X612" s="83"/>
      <c r="Y612" s="83"/>
      <c r="Z612" s="101"/>
      <c r="AD612" s="103"/>
    </row>
    <row r="613" spans="1:30" ht="23.25" customHeight="1">
      <c r="A613" s="28"/>
      <c r="B613" s="83" t="s">
        <v>292</v>
      </c>
      <c r="C613" s="34"/>
      <c r="D613" s="34"/>
      <c r="E613" s="34"/>
      <c r="F613" s="34"/>
      <c r="G613" s="38"/>
      <c r="H613" s="34"/>
      <c r="I613" s="70" t="s">
        <v>292</v>
      </c>
      <c r="J613" s="34"/>
      <c r="K613" s="34"/>
      <c r="L613" s="38"/>
      <c r="M613" s="87"/>
      <c r="N613" s="51"/>
      <c r="O613" s="91"/>
      <c r="P613" s="94"/>
      <c r="Q613" s="97"/>
      <c r="R613" s="91"/>
      <c r="S613" s="94"/>
      <c r="T613" s="94"/>
      <c r="U613" s="97"/>
      <c r="V613" s="99"/>
      <c r="W613" s="83"/>
      <c r="X613" s="83"/>
      <c r="Y613" s="83"/>
      <c r="Z613" s="101"/>
      <c r="AD613" s="103"/>
    </row>
    <row r="614" spans="1:30" ht="23.25" customHeight="1">
      <c r="A614" s="28"/>
      <c r="B614" s="83" t="s">
        <v>292</v>
      </c>
      <c r="C614" s="34"/>
      <c r="D614" s="34"/>
      <c r="E614" s="34"/>
      <c r="F614" s="34"/>
      <c r="G614" s="38"/>
      <c r="H614" s="34"/>
      <c r="I614" s="70" t="s">
        <v>292</v>
      </c>
      <c r="J614" s="34"/>
      <c r="K614" s="34"/>
      <c r="L614" s="38"/>
      <c r="M614" s="87"/>
      <c r="N614" s="51"/>
      <c r="O614" s="91"/>
      <c r="P614" s="94"/>
      <c r="Q614" s="97"/>
      <c r="R614" s="91"/>
      <c r="S614" s="94"/>
      <c r="T614" s="94"/>
      <c r="U614" s="97"/>
      <c r="V614" s="99"/>
      <c r="W614" s="83"/>
      <c r="X614" s="83"/>
      <c r="Y614" s="83"/>
      <c r="Z614" s="101"/>
      <c r="AD614" s="103"/>
    </row>
    <row r="615" spans="1:30" ht="23.25" customHeight="1">
      <c r="A615" s="28"/>
      <c r="B615" s="83" t="s">
        <v>292</v>
      </c>
      <c r="C615" s="34"/>
      <c r="D615" s="34"/>
      <c r="E615" s="34"/>
      <c r="F615" s="34"/>
      <c r="G615" s="38"/>
      <c r="H615" s="34"/>
      <c r="I615" s="70" t="s">
        <v>292</v>
      </c>
      <c r="J615" s="34"/>
      <c r="K615" s="34"/>
      <c r="L615" s="38"/>
      <c r="M615" s="87"/>
      <c r="N615" s="51"/>
      <c r="O615" s="91"/>
      <c r="P615" s="94"/>
      <c r="Q615" s="97"/>
      <c r="R615" s="91"/>
      <c r="S615" s="94"/>
      <c r="T615" s="94"/>
      <c r="U615" s="97"/>
      <c r="V615" s="99"/>
      <c r="W615" s="83"/>
      <c r="X615" s="83"/>
      <c r="Y615" s="83"/>
      <c r="Z615" s="101"/>
      <c r="AD615" s="103"/>
    </row>
    <row r="616" spans="1:30" ht="23.25" customHeight="1">
      <c r="A616" s="28"/>
      <c r="B616" s="83" t="s">
        <v>292</v>
      </c>
      <c r="C616" s="34"/>
      <c r="D616" s="34"/>
      <c r="E616" s="34"/>
      <c r="F616" s="34"/>
      <c r="G616" s="38"/>
      <c r="H616" s="34"/>
      <c r="I616" s="70" t="s">
        <v>292</v>
      </c>
      <c r="J616" s="34"/>
      <c r="K616" s="34"/>
      <c r="L616" s="38"/>
      <c r="M616" s="87"/>
      <c r="N616" s="51"/>
      <c r="O616" s="91"/>
      <c r="P616" s="94"/>
      <c r="Q616" s="97"/>
      <c r="R616" s="91"/>
      <c r="S616" s="94"/>
      <c r="T616" s="94"/>
      <c r="U616" s="97"/>
      <c r="V616" s="99"/>
      <c r="W616" s="83"/>
      <c r="X616" s="83"/>
      <c r="Y616" s="83"/>
      <c r="Z616" s="101"/>
      <c r="AD616" s="103"/>
    </row>
    <row r="617" spans="1:30" ht="23.25" customHeight="1">
      <c r="A617" s="28"/>
      <c r="B617" s="83" t="s">
        <v>292</v>
      </c>
      <c r="C617" s="34"/>
      <c r="D617" s="34"/>
      <c r="E617" s="34"/>
      <c r="F617" s="34"/>
      <c r="G617" s="38"/>
      <c r="H617" s="34"/>
      <c r="I617" s="70" t="s">
        <v>292</v>
      </c>
      <c r="J617" s="34"/>
      <c r="K617" s="34"/>
      <c r="L617" s="38"/>
      <c r="M617" s="87"/>
      <c r="N617" s="51"/>
      <c r="O617" s="91"/>
      <c r="P617" s="94"/>
      <c r="Q617" s="97"/>
      <c r="R617" s="91"/>
      <c r="S617" s="94"/>
      <c r="T617" s="94"/>
      <c r="U617" s="97"/>
      <c r="V617" s="99"/>
      <c r="W617" s="83"/>
      <c r="X617" s="83"/>
      <c r="Y617" s="83"/>
      <c r="Z617" s="101"/>
      <c r="AD617" s="103"/>
    </row>
    <row r="618" spans="1:30" ht="23.25" customHeight="1">
      <c r="A618" s="28"/>
      <c r="B618" s="83" t="s">
        <v>292</v>
      </c>
      <c r="C618" s="34"/>
      <c r="D618" s="34"/>
      <c r="E618" s="34"/>
      <c r="F618" s="34"/>
      <c r="G618" s="38"/>
      <c r="H618" s="34"/>
      <c r="I618" s="70" t="s">
        <v>292</v>
      </c>
      <c r="J618" s="34"/>
      <c r="K618" s="34"/>
      <c r="L618" s="38"/>
      <c r="M618" s="87"/>
      <c r="N618" s="51"/>
      <c r="O618" s="91"/>
      <c r="P618" s="94"/>
      <c r="Q618" s="97"/>
      <c r="R618" s="91"/>
      <c r="S618" s="94"/>
      <c r="T618" s="94"/>
      <c r="U618" s="97"/>
      <c r="V618" s="99"/>
      <c r="W618" s="83"/>
      <c r="X618" s="83"/>
      <c r="Y618" s="83"/>
      <c r="Z618" s="101"/>
      <c r="AD618" s="103"/>
    </row>
    <row r="619" spans="1:30" ht="23.25" customHeight="1">
      <c r="A619" s="28"/>
      <c r="B619" s="83" t="s">
        <v>292</v>
      </c>
      <c r="C619" s="34"/>
      <c r="D619" s="34"/>
      <c r="E619" s="34"/>
      <c r="F619" s="34"/>
      <c r="G619" s="38"/>
      <c r="H619" s="34"/>
      <c r="I619" s="70" t="s">
        <v>292</v>
      </c>
      <c r="J619" s="34"/>
      <c r="K619" s="34"/>
      <c r="L619" s="38"/>
      <c r="M619" s="87"/>
      <c r="N619" s="51"/>
      <c r="O619" s="91"/>
      <c r="P619" s="94"/>
      <c r="Q619" s="97"/>
      <c r="R619" s="91"/>
      <c r="S619" s="94"/>
      <c r="T619" s="94"/>
      <c r="U619" s="97"/>
      <c r="V619" s="99"/>
      <c r="W619" s="83"/>
      <c r="X619" s="83"/>
      <c r="Y619" s="83"/>
      <c r="Z619" s="101"/>
      <c r="AD619" s="103"/>
    </row>
    <row r="620" spans="1:30" ht="23.25" customHeight="1">
      <c r="A620" s="28"/>
      <c r="B620" s="83" t="s">
        <v>292</v>
      </c>
      <c r="C620" s="34"/>
      <c r="D620" s="34"/>
      <c r="E620" s="34"/>
      <c r="F620" s="34"/>
      <c r="G620" s="38"/>
      <c r="H620" s="34"/>
      <c r="I620" s="70" t="s">
        <v>292</v>
      </c>
      <c r="J620" s="34"/>
      <c r="K620" s="34"/>
      <c r="L620" s="38"/>
      <c r="M620" s="87"/>
      <c r="N620" s="51"/>
      <c r="O620" s="91"/>
      <c r="P620" s="94"/>
      <c r="Q620" s="97"/>
      <c r="R620" s="91"/>
      <c r="S620" s="94"/>
      <c r="T620" s="94"/>
      <c r="U620" s="97"/>
      <c r="V620" s="99"/>
      <c r="W620" s="83"/>
      <c r="X620" s="83"/>
      <c r="Y620" s="83"/>
      <c r="Z620" s="101"/>
      <c r="AD620" s="103"/>
    </row>
    <row r="621" spans="1:30" ht="23.25" customHeight="1">
      <c r="A621" s="82"/>
      <c r="B621" s="83" t="s">
        <v>292</v>
      </c>
      <c r="C621" s="85"/>
      <c r="D621" s="85"/>
      <c r="E621" s="85"/>
      <c r="F621" s="85"/>
      <c r="G621" s="86"/>
      <c r="H621" s="85"/>
      <c r="I621" s="70" t="s">
        <v>292</v>
      </c>
      <c r="J621" s="85"/>
      <c r="K621" s="85"/>
      <c r="L621" s="86"/>
      <c r="M621" s="87"/>
      <c r="N621" s="89"/>
      <c r="O621" s="91"/>
      <c r="P621" s="94"/>
      <c r="Q621" s="97"/>
      <c r="R621" s="91"/>
      <c r="S621" s="94"/>
      <c r="T621" s="94"/>
      <c r="U621" s="97"/>
      <c r="V621" s="99"/>
      <c r="W621" s="83"/>
      <c r="X621" s="83"/>
      <c r="Y621" s="83"/>
      <c r="Z621" s="101"/>
      <c r="AD621" s="103"/>
    </row>
    <row r="622" spans="1:30" ht="23.25" customHeight="1">
      <c r="A622" s="82"/>
      <c r="B622" s="83" t="s">
        <v>292</v>
      </c>
      <c r="C622" s="85"/>
      <c r="D622" s="85"/>
      <c r="E622" s="85"/>
      <c r="F622" s="85"/>
      <c r="G622" s="86"/>
      <c r="H622" s="85"/>
      <c r="I622" s="70" t="s">
        <v>292</v>
      </c>
      <c r="J622" s="85"/>
      <c r="K622" s="85"/>
      <c r="L622" s="86"/>
      <c r="M622" s="87"/>
      <c r="N622" s="89"/>
      <c r="O622" s="91"/>
      <c r="P622" s="94"/>
      <c r="Q622" s="97"/>
      <c r="R622" s="91"/>
      <c r="S622" s="94"/>
      <c r="T622" s="94"/>
      <c r="U622" s="97"/>
      <c r="V622" s="99"/>
      <c r="W622" s="83"/>
      <c r="X622" s="83"/>
      <c r="Y622" s="83"/>
      <c r="Z622" s="101"/>
      <c r="AD622" s="103"/>
    </row>
    <row r="623" spans="1:30" ht="23.25" customHeight="1">
      <c r="A623" s="29"/>
      <c r="B623" s="84" t="s">
        <v>292</v>
      </c>
      <c r="C623" s="35"/>
      <c r="D623" s="44"/>
      <c r="E623" s="44"/>
      <c r="F623" s="44"/>
      <c r="G623" s="45"/>
      <c r="H623" s="44"/>
      <c r="I623" s="84" t="s">
        <v>292</v>
      </c>
      <c r="J623" s="44"/>
      <c r="K623" s="44"/>
      <c r="L623" s="45"/>
      <c r="M623" s="88"/>
      <c r="N623" s="52"/>
      <c r="O623" s="92"/>
      <c r="P623" s="95"/>
      <c r="Q623" s="98"/>
      <c r="R623" s="92"/>
      <c r="S623" s="95"/>
      <c r="T623" s="95"/>
      <c r="U623" s="98"/>
      <c r="V623" s="100"/>
      <c r="W623" s="84"/>
      <c r="X623" s="84"/>
      <c r="Y623" s="84"/>
      <c r="Z623" s="102"/>
      <c r="AD623" s="103"/>
    </row>
    <row r="624" spans="1:30" ht="18.75" customHeight="1">
      <c r="S624" s="65"/>
      <c r="X624" s="64"/>
      <c r="Y624" s="72"/>
      <c r="Z624" s="72"/>
    </row>
    <row r="625" spans="1:31" ht="14.1" customHeight="1">
      <c r="A625" s="23" t="s">
        <v>29</v>
      </c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31" ht="14.1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31" ht="14.1" customHeight="1">
      <c r="S627" s="64"/>
      <c r="T627" s="66"/>
      <c r="U627" s="64"/>
      <c r="V627" s="66"/>
      <c r="W627" s="64"/>
      <c r="X627" s="64" t="s">
        <v>22</v>
      </c>
      <c r="Y627" s="72">
        <v>30</v>
      </c>
      <c r="Z627" s="72"/>
    </row>
    <row r="628" spans="1:31" ht="5.0999999999999996" customHeight="1"/>
    <row r="629" spans="1:31" ht="23.25" customHeight="1">
      <c r="A629" s="81" t="s">
        <v>19</v>
      </c>
      <c r="B629" s="40"/>
      <c r="C629" s="40"/>
      <c r="D629" s="40"/>
      <c r="E629" s="40"/>
      <c r="F629" s="40"/>
      <c r="G629" s="60"/>
      <c r="H629" s="30"/>
      <c r="I629" s="40" t="s">
        <v>34</v>
      </c>
      <c r="J629" s="40"/>
      <c r="K629" s="40"/>
      <c r="L629" s="60"/>
      <c r="M629" s="46" t="s">
        <v>36</v>
      </c>
      <c r="N629" s="40" t="s">
        <v>15</v>
      </c>
      <c r="O629" s="53" t="s">
        <v>12</v>
      </c>
      <c r="P629" s="40"/>
      <c r="Q629" s="60"/>
      <c r="R629" s="40" t="s">
        <v>1</v>
      </c>
      <c r="S629" s="40"/>
      <c r="T629" s="40"/>
      <c r="U629" s="40"/>
      <c r="V629" s="53" t="s">
        <v>27</v>
      </c>
      <c r="W629" s="40"/>
      <c r="X629" s="40"/>
      <c r="Y629" s="40"/>
      <c r="Z629" s="73"/>
      <c r="AD629" s="64"/>
    </row>
    <row r="630" spans="1:31" ht="23.25" customHeight="1">
      <c r="A630" s="27"/>
      <c r="B630" s="83" t="s">
        <v>282</v>
      </c>
      <c r="C630" s="33"/>
      <c r="D630" s="33"/>
      <c r="E630" s="33"/>
      <c r="F630" s="33"/>
      <c r="G630" s="37"/>
      <c r="H630" s="33"/>
      <c r="I630" s="70" t="s">
        <v>292</v>
      </c>
      <c r="J630" s="33"/>
      <c r="K630" s="83"/>
      <c r="L630" s="37"/>
      <c r="M630" s="87"/>
      <c r="N630" s="50"/>
      <c r="O630" s="90"/>
      <c r="P630" s="93"/>
      <c r="Q630" s="96"/>
      <c r="R630" s="90"/>
      <c r="S630" s="93"/>
      <c r="T630" s="93"/>
      <c r="U630" s="96"/>
      <c r="V630" s="99"/>
      <c r="W630" s="83"/>
      <c r="X630" s="83"/>
      <c r="Y630" s="83"/>
      <c r="Z630" s="101"/>
      <c r="AD630" s="103"/>
      <c r="AE630" s="64"/>
    </row>
    <row r="631" spans="1:31" ht="23.25" customHeight="1">
      <c r="A631" s="28"/>
      <c r="B631" s="83" t="s">
        <v>458</v>
      </c>
      <c r="C631" s="34"/>
      <c r="D631" s="34"/>
      <c r="E631" s="34"/>
      <c r="F631" s="34"/>
      <c r="G631" s="38"/>
      <c r="H631" s="34"/>
      <c r="I631" s="70" t="s">
        <v>292</v>
      </c>
      <c r="J631" s="34"/>
      <c r="K631" s="34"/>
      <c r="L631" s="38"/>
      <c r="M631" s="87"/>
      <c r="N631" s="51"/>
      <c r="O631" s="91"/>
      <c r="P631" s="94"/>
      <c r="Q631" s="97"/>
      <c r="R631" s="91"/>
      <c r="S631" s="94"/>
      <c r="T631" s="94"/>
      <c r="U631" s="97"/>
      <c r="V631" s="99"/>
      <c r="W631" s="83"/>
      <c r="X631" s="83"/>
      <c r="Y631" s="83"/>
      <c r="Z631" s="101"/>
      <c r="AD631" s="103"/>
    </row>
    <row r="632" spans="1:31" ht="23.25" customHeight="1">
      <c r="A632" s="28"/>
      <c r="B632" s="83" t="s">
        <v>81</v>
      </c>
      <c r="C632" s="34"/>
      <c r="D632" s="34"/>
      <c r="E632" s="34"/>
      <c r="F632" s="34"/>
      <c r="G632" s="38"/>
      <c r="H632" s="34"/>
      <c r="I632" s="70" t="s">
        <v>292</v>
      </c>
      <c r="J632" s="34"/>
      <c r="K632" s="34"/>
      <c r="L632" s="38"/>
      <c r="M632" s="87"/>
      <c r="N632" s="51"/>
      <c r="O632" s="91"/>
      <c r="P632" s="94"/>
      <c r="Q632" s="97"/>
      <c r="R632" s="91"/>
      <c r="S632" s="94"/>
      <c r="T632" s="94"/>
      <c r="U632" s="97"/>
      <c r="V632" s="99"/>
      <c r="W632" s="83"/>
      <c r="X632" s="83"/>
      <c r="Y632" s="83"/>
      <c r="Z632" s="101"/>
      <c r="AD632" s="103"/>
    </row>
    <row r="633" spans="1:31" ht="23.25" customHeight="1">
      <c r="A633" s="28"/>
      <c r="B633" s="83" t="s">
        <v>292</v>
      </c>
      <c r="C633" s="34"/>
      <c r="D633" s="34"/>
      <c r="E633" s="34"/>
      <c r="F633" s="34"/>
      <c r="G633" s="38"/>
      <c r="H633" s="34"/>
      <c r="I633" s="70" t="s">
        <v>292</v>
      </c>
      <c r="J633" s="34"/>
      <c r="K633" s="34"/>
      <c r="L633" s="38"/>
      <c r="M633" s="87"/>
      <c r="N633" s="51"/>
      <c r="O633" s="91"/>
      <c r="P633" s="94"/>
      <c r="Q633" s="97"/>
      <c r="R633" s="91"/>
      <c r="S633" s="94"/>
      <c r="T633" s="94"/>
      <c r="U633" s="97"/>
      <c r="V633" s="99"/>
      <c r="W633" s="83"/>
      <c r="X633" s="83"/>
      <c r="Y633" s="83"/>
      <c r="Z633" s="101"/>
      <c r="AD633" s="103"/>
    </row>
    <row r="634" spans="1:31" ht="23.25" customHeight="1">
      <c r="A634" s="28"/>
      <c r="B634" s="83" t="s">
        <v>253</v>
      </c>
      <c r="C634" s="34"/>
      <c r="D634" s="34"/>
      <c r="E634" s="34"/>
      <c r="F634" s="34"/>
      <c r="G634" s="38"/>
      <c r="H634" s="34"/>
      <c r="I634" s="70" t="s">
        <v>292</v>
      </c>
      <c r="J634" s="34"/>
      <c r="K634" s="34"/>
      <c r="L634" s="38"/>
      <c r="M634" s="87"/>
      <c r="N634" s="51"/>
      <c r="O634" s="91"/>
      <c r="P634" s="94"/>
      <c r="Q634" s="97"/>
      <c r="R634" s="91"/>
      <c r="S634" s="94"/>
      <c r="T634" s="94"/>
      <c r="U634" s="97"/>
      <c r="V634" s="99"/>
      <c r="W634" s="83"/>
      <c r="X634" s="83"/>
      <c r="Y634" s="83"/>
      <c r="Z634" s="101"/>
      <c r="AD634" s="103"/>
    </row>
    <row r="635" spans="1:31" ht="23.25" customHeight="1">
      <c r="A635" s="28"/>
      <c r="B635" s="83" t="s">
        <v>443</v>
      </c>
      <c r="C635" s="34"/>
      <c r="D635" s="34"/>
      <c r="E635" s="34"/>
      <c r="F635" s="34"/>
      <c r="G635" s="38"/>
      <c r="H635" s="34"/>
      <c r="I635" s="70" t="s">
        <v>494</v>
      </c>
      <c r="J635" s="34"/>
      <c r="K635" s="34"/>
      <c r="L635" s="38"/>
      <c r="M635" s="87"/>
      <c r="N635" s="51"/>
      <c r="O635" s="91"/>
      <c r="P635" s="94"/>
      <c r="Q635" s="97"/>
      <c r="R635" s="91"/>
      <c r="S635" s="94"/>
      <c r="T635" s="94"/>
      <c r="U635" s="97"/>
      <c r="V635" s="99"/>
      <c r="W635" s="83"/>
      <c r="X635" s="83"/>
      <c r="Y635" s="83"/>
      <c r="Z635" s="101"/>
      <c r="AD635" s="103"/>
    </row>
    <row r="636" spans="1:31" ht="23.25" customHeight="1">
      <c r="A636" s="28"/>
      <c r="B636" s="83" t="s">
        <v>237</v>
      </c>
      <c r="C636" s="34"/>
      <c r="D636" s="34"/>
      <c r="E636" s="34"/>
      <c r="F636" s="34"/>
      <c r="G636" s="38"/>
      <c r="H636" s="34"/>
      <c r="I636" s="70" t="s">
        <v>292</v>
      </c>
      <c r="J636" s="34"/>
      <c r="K636" s="34"/>
      <c r="L636" s="38"/>
      <c r="M636" s="87"/>
      <c r="N636" s="51"/>
      <c r="O636" s="91"/>
      <c r="P636" s="94"/>
      <c r="Q636" s="97"/>
      <c r="R636" s="91"/>
      <c r="S636" s="94"/>
      <c r="T636" s="94"/>
      <c r="U636" s="97"/>
      <c r="V636" s="99"/>
      <c r="W636" s="83"/>
      <c r="X636" s="83"/>
      <c r="Y636" s="83"/>
      <c r="Z636" s="101"/>
      <c r="AD636" s="103"/>
    </row>
    <row r="637" spans="1:31" ht="23.25" customHeight="1">
      <c r="A637" s="28"/>
      <c r="B637" s="83" t="s">
        <v>461</v>
      </c>
      <c r="C637" s="34"/>
      <c r="D637" s="34"/>
      <c r="E637" s="34"/>
      <c r="F637" s="34"/>
      <c r="G637" s="38"/>
      <c r="H637" s="34"/>
      <c r="I637" s="70" t="s">
        <v>462</v>
      </c>
      <c r="J637" s="34"/>
      <c r="K637" s="34"/>
      <c r="L637" s="38"/>
      <c r="M637" s="87"/>
      <c r="N637" s="51"/>
      <c r="O637" s="91"/>
      <c r="P637" s="94"/>
      <c r="Q637" s="97"/>
      <c r="R637" s="91"/>
      <c r="S637" s="94"/>
      <c r="T637" s="94"/>
      <c r="U637" s="97"/>
      <c r="V637" s="99"/>
      <c r="W637" s="83"/>
      <c r="X637" s="83"/>
      <c r="Y637" s="83"/>
      <c r="Z637" s="101"/>
      <c r="AD637" s="103"/>
    </row>
    <row r="638" spans="1:31" ht="23.25" customHeight="1">
      <c r="A638" s="28"/>
      <c r="B638" s="83" t="s">
        <v>495</v>
      </c>
      <c r="C638" s="34"/>
      <c r="D638" s="34"/>
      <c r="E638" s="34"/>
      <c r="F638" s="34"/>
      <c r="G638" s="38"/>
      <c r="H638" s="34"/>
      <c r="I638" s="70" t="s">
        <v>369</v>
      </c>
      <c r="J638" s="34"/>
      <c r="K638" s="34"/>
      <c r="L638" s="38"/>
      <c r="M638" s="87">
        <v>1</v>
      </c>
      <c r="N638" s="51" t="s">
        <v>120</v>
      </c>
      <c r="O638" s="91"/>
      <c r="P638" s="94"/>
      <c r="Q638" s="97"/>
      <c r="R638" s="91"/>
      <c r="S638" s="94"/>
      <c r="T638" s="94"/>
      <c r="U638" s="97"/>
      <c r="V638" s="99"/>
      <c r="W638" s="83"/>
      <c r="X638" s="83"/>
      <c r="Y638" s="83"/>
      <c r="Z638" s="101"/>
      <c r="AD638" s="103"/>
    </row>
    <row r="639" spans="1:31" ht="23.25" customHeight="1">
      <c r="A639" s="28"/>
      <c r="B639" s="83" t="s">
        <v>495</v>
      </c>
      <c r="C639" s="34"/>
      <c r="D639" s="34"/>
      <c r="E639" s="34"/>
      <c r="F639" s="34"/>
      <c r="G639" s="38"/>
      <c r="H639" s="34"/>
      <c r="I639" s="70" t="s">
        <v>234</v>
      </c>
      <c r="J639" s="34"/>
      <c r="K639" s="34"/>
      <c r="L639" s="38"/>
      <c r="M639" s="87">
        <v>2</v>
      </c>
      <c r="N639" s="51" t="s">
        <v>120</v>
      </c>
      <c r="O639" s="91"/>
      <c r="P639" s="94"/>
      <c r="Q639" s="97"/>
      <c r="R639" s="91"/>
      <c r="S639" s="94"/>
      <c r="T639" s="94"/>
      <c r="U639" s="97"/>
      <c r="V639" s="99"/>
      <c r="W639" s="83"/>
      <c r="X639" s="83"/>
      <c r="Y639" s="83"/>
      <c r="Z639" s="101"/>
      <c r="AD639" s="103"/>
    </row>
    <row r="640" spans="1:31" ht="23.25" customHeight="1">
      <c r="A640" s="28"/>
      <c r="B640" s="83" t="s">
        <v>464</v>
      </c>
      <c r="C640" s="34"/>
      <c r="D640" s="34"/>
      <c r="E640" s="34"/>
      <c r="F640" s="34"/>
      <c r="G640" s="38"/>
      <c r="H640" s="34"/>
      <c r="I640" s="70" t="s">
        <v>465</v>
      </c>
      <c r="J640" s="34"/>
      <c r="K640" s="34"/>
      <c r="L640" s="38"/>
      <c r="M640" s="87"/>
      <c r="N640" s="51"/>
      <c r="O640" s="91"/>
      <c r="P640" s="94"/>
      <c r="Q640" s="97"/>
      <c r="R640" s="91"/>
      <c r="S640" s="94"/>
      <c r="T640" s="94"/>
      <c r="U640" s="97"/>
      <c r="V640" s="99"/>
      <c r="W640" s="83"/>
      <c r="X640" s="83"/>
      <c r="Y640" s="83"/>
      <c r="Z640" s="101"/>
      <c r="AD640" s="103"/>
    </row>
    <row r="641" spans="1:36" ht="23.25" customHeight="1">
      <c r="A641" s="28"/>
      <c r="B641" s="83" t="s">
        <v>338</v>
      </c>
      <c r="C641" s="34"/>
      <c r="D641" s="34"/>
      <c r="E641" s="34"/>
      <c r="F641" s="34"/>
      <c r="G641" s="38"/>
      <c r="H641" s="34"/>
      <c r="I641" s="70" t="s">
        <v>467</v>
      </c>
      <c r="J641" s="34"/>
      <c r="K641" s="34"/>
      <c r="L641" s="38"/>
      <c r="M641" s="87">
        <v>1</v>
      </c>
      <c r="N641" s="51" t="s">
        <v>75</v>
      </c>
      <c r="O641" s="91"/>
      <c r="P641" s="94"/>
      <c r="Q641" s="97"/>
      <c r="R641" s="91"/>
      <c r="S641" s="94"/>
      <c r="T641" s="94"/>
      <c r="U641" s="97"/>
      <c r="V641" s="99"/>
      <c r="W641" s="83"/>
      <c r="X641" s="83"/>
      <c r="Y641" s="83"/>
      <c r="Z641" s="101"/>
      <c r="AD641" s="103"/>
    </row>
    <row r="642" spans="1:36" ht="23.25" customHeight="1">
      <c r="A642" s="28"/>
      <c r="B642" s="83" t="s">
        <v>338</v>
      </c>
      <c r="C642" s="34"/>
      <c r="D642" s="34"/>
      <c r="E642" s="34"/>
      <c r="F642" s="34"/>
      <c r="G642" s="38"/>
      <c r="H642" s="34"/>
      <c r="I642" s="70" t="s">
        <v>329</v>
      </c>
      <c r="J642" s="34"/>
      <c r="K642" s="34"/>
      <c r="L642" s="38"/>
      <c r="M642" s="87">
        <v>2</v>
      </c>
      <c r="N642" s="51" t="s">
        <v>75</v>
      </c>
      <c r="O642" s="91"/>
      <c r="P642" s="94"/>
      <c r="Q642" s="97"/>
      <c r="R642" s="91"/>
      <c r="S642" s="94"/>
      <c r="T642" s="94"/>
      <c r="U642" s="97"/>
      <c r="V642" s="99"/>
      <c r="W642" s="83"/>
      <c r="X642" s="83"/>
      <c r="Y642" s="83"/>
      <c r="Z642" s="101"/>
      <c r="AD642" s="103"/>
    </row>
    <row r="643" spans="1:36" ht="23.25" customHeight="1">
      <c r="A643" s="28"/>
      <c r="B643" s="83" t="s">
        <v>292</v>
      </c>
      <c r="C643" s="34"/>
      <c r="D643" s="34"/>
      <c r="E643" s="34"/>
      <c r="F643" s="34"/>
      <c r="G643" s="38"/>
      <c r="H643" s="34"/>
      <c r="I643" s="70" t="s">
        <v>292</v>
      </c>
      <c r="J643" s="34"/>
      <c r="K643" s="34"/>
      <c r="L643" s="38"/>
      <c r="M643" s="87"/>
      <c r="N643" s="51"/>
      <c r="O643" s="91"/>
      <c r="P643" s="94"/>
      <c r="Q643" s="97"/>
      <c r="R643" s="91"/>
      <c r="S643" s="94"/>
      <c r="T643" s="94"/>
      <c r="U643" s="97"/>
      <c r="V643" s="99"/>
      <c r="W643" s="83"/>
      <c r="X643" s="83"/>
      <c r="Y643" s="83"/>
      <c r="Z643" s="101"/>
      <c r="AD643" s="103"/>
    </row>
    <row r="644" spans="1:36" ht="23.25" customHeight="1">
      <c r="A644" s="28"/>
      <c r="B644" s="83" t="s">
        <v>217</v>
      </c>
      <c r="C644" s="34"/>
      <c r="D644" s="34"/>
      <c r="E644" s="34"/>
      <c r="F644" s="34"/>
      <c r="G644" s="38"/>
      <c r="H644" s="34"/>
      <c r="I644" s="70" t="s">
        <v>292</v>
      </c>
      <c r="J644" s="34"/>
      <c r="K644" s="34"/>
      <c r="L644" s="38"/>
      <c r="M644" s="87"/>
      <c r="N644" s="51"/>
      <c r="O644" s="91"/>
      <c r="P644" s="94"/>
      <c r="Q644" s="97"/>
      <c r="R644" s="91"/>
      <c r="S644" s="94"/>
      <c r="T644" s="94"/>
      <c r="U644" s="97"/>
      <c r="V644" s="99"/>
      <c r="W644" s="83"/>
      <c r="X644" s="83"/>
      <c r="Y644" s="83"/>
      <c r="Z644" s="101"/>
      <c r="AD644" s="103"/>
    </row>
    <row r="645" spans="1:36" ht="23.25" customHeight="1">
      <c r="A645" s="28"/>
      <c r="B645" s="83" t="s">
        <v>254</v>
      </c>
      <c r="C645" s="34"/>
      <c r="D645" s="34"/>
      <c r="E645" s="34"/>
      <c r="F645" s="34"/>
      <c r="G645" s="38"/>
      <c r="H645" s="34"/>
      <c r="I645" s="70" t="s">
        <v>292</v>
      </c>
      <c r="J645" s="34"/>
      <c r="K645" s="34"/>
      <c r="L645" s="38"/>
      <c r="M645" s="87"/>
      <c r="N645" s="51"/>
      <c r="O645" s="91"/>
      <c r="P645" s="94"/>
      <c r="Q645" s="97"/>
      <c r="R645" s="91"/>
      <c r="S645" s="94"/>
      <c r="T645" s="94"/>
      <c r="U645" s="97"/>
      <c r="V645" s="99"/>
      <c r="W645" s="83"/>
      <c r="X645" s="83"/>
      <c r="Y645" s="83"/>
      <c r="Z645" s="101"/>
      <c r="AD645" s="103"/>
    </row>
    <row r="646" spans="1:36" ht="23.25" customHeight="1">
      <c r="A646" s="28"/>
      <c r="B646" s="83" t="s">
        <v>153</v>
      </c>
      <c r="C646" s="34"/>
      <c r="D646" s="34"/>
      <c r="E646" s="34"/>
      <c r="F646" s="34"/>
      <c r="G646" s="38"/>
      <c r="H646" s="34"/>
      <c r="I646" s="70" t="s">
        <v>292</v>
      </c>
      <c r="J646" s="34"/>
      <c r="K646" s="34"/>
      <c r="L646" s="38"/>
      <c r="M646" s="87"/>
      <c r="N646" s="51"/>
      <c r="O646" s="91"/>
      <c r="P646" s="94"/>
      <c r="Q646" s="97"/>
      <c r="R646" s="91"/>
      <c r="S646" s="94"/>
      <c r="T646" s="94"/>
      <c r="U646" s="97"/>
      <c r="V646" s="99"/>
      <c r="W646" s="83"/>
      <c r="X646" s="83"/>
      <c r="Y646" s="83"/>
      <c r="Z646" s="101"/>
      <c r="AD646" s="103"/>
    </row>
    <row r="647" spans="1:36" ht="23.25" customHeight="1">
      <c r="A647" s="82"/>
      <c r="B647" s="83" t="s">
        <v>461</v>
      </c>
      <c r="C647" s="85"/>
      <c r="D647" s="85"/>
      <c r="E647" s="85"/>
      <c r="F647" s="85"/>
      <c r="G647" s="86"/>
      <c r="H647" s="85"/>
      <c r="I647" s="70" t="s">
        <v>303</v>
      </c>
      <c r="J647" s="85"/>
      <c r="K647" s="85"/>
      <c r="L647" s="86"/>
      <c r="M647" s="87"/>
      <c r="N647" s="89"/>
      <c r="O647" s="91"/>
      <c r="P647" s="94"/>
      <c r="Q647" s="97"/>
      <c r="R647" s="91"/>
      <c r="S647" s="94"/>
      <c r="T647" s="94"/>
      <c r="U647" s="97"/>
      <c r="V647" s="99"/>
      <c r="W647" s="83"/>
      <c r="X647" s="83"/>
      <c r="Y647" s="83"/>
      <c r="Z647" s="101"/>
      <c r="AD647" s="103"/>
    </row>
    <row r="648" spans="1:36" ht="23.25" customHeight="1">
      <c r="A648" s="82"/>
      <c r="B648" s="83" t="s">
        <v>495</v>
      </c>
      <c r="C648" s="85"/>
      <c r="D648" s="85"/>
      <c r="E648" s="85"/>
      <c r="F648" s="85"/>
      <c r="G648" s="86"/>
      <c r="H648" s="85"/>
      <c r="I648" s="70" t="s">
        <v>369</v>
      </c>
      <c r="J648" s="85"/>
      <c r="K648" s="85"/>
      <c r="L648" s="86"/>
      <c r="M648" s="87">
        <v>1</v>
      </c>
      <c r="N648" s="89" t="s">
        <v>120</v>
      </c>
      <c r="O648" s="91"/>
      <c r="P648" s="94"/>
      <c r="Q648" s="97"/>
      <c r="R648" s="91"/>
      <c r="S648" s="94"/>
      <c r="T648" s="94"/>
      <c r="U648" s="97"/>
      <c r="V648" s="99"/>
      <c r="W648" s="83"/>
      <c r="X648" s="83"/>
      <c r="Y648" s="83"/>
      <c r="Z648" s="101"/>
      <c r="AD648" s="103"/>
    </row>
    <row r="649" spans="1:36" ht="23.25" customHeight="1">
      <c r="A649" s="29"/>
      <c r="B649" s="84" t="s">
        <v>495</v>
      </c>
      <c r="C649" s="35"/>
      <c r="D649" s="44"/>
      <c r="E649" s="44"/>
      <c r="F649" s="44"/>
      <c r="G649" s="45"/>
      <c r="H649" s="44"/>
      <c r="I649" s="84" t="s">
        <v>234</v>
      </c>
      <c r="J649" s="44"/>
      <c r="K649" s="44"/>
      <c r="L649" s="45"/>
      <c r="M649" s="88">
        <v>2</v>
      </c>
      <c r="N649" s="52" t="s">
        <v>120</v>
      </c>
      <c r="O649" s="92"/>
      <c r="P649" s="95"/>
      <c r="Q649" s="98"/>
      <c r="R649" s="92"/>
      <c r="S649" s="95"/>
      <c r="T649" s="95"/>
      <c r="U649" s="98"/>
      <c r="V649" s="100"/>
      <c r="W649" s="84"/>
      <c r="X649" s="84"/>
      <c r="Y649" s="84"/>
      <c r="Z649" s="102"/>
      <c r="AD649" s="103"/>
      <c r="AJ649" s="104">
        <f>SUM(R638:U649)</f>
        <v>0</v>
      </c>
    </row>
    <row r="650" spans="1:36" ht="18.75" customHeight="1">
      <c r="S650" s="65"/>
      <c r="X650" s="64"/>
      <c r="Y650" s="72"/>
      <c r="Z650" s="72"/>
    </row>
    <row r="651" spans="1:36" ht="14.1" customHeight="1">
      <c r="A651" s="23" t="s">
        <v>29</v>
      </c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36" ht="14.1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36" ht="14.1" customHeight="1">
      <c r="S653" s="64"/>
      <c r="T653" s="66"/>
      <c r="U653" s="64"/>
      <c r="V653" s="66"/>
      <c r="W653" s="64"/>
      <c r="X653" s="64" t="s">
        <v>22</v>
      </c>
      <c r="Y653" s="72">
        <v>31</v>
      </c>
      <c r="Z653" s="72"/>
    </row>
    <row r="654" spans="1:36" ht="5.0999999999999996" customHeight="1"/>
    <row r="655" spans="1:36" ht="23.25" customHeight="1">
      <c r="A655" s="81" t="s">
        <v>19</v>
      </c>
      <c r="B655" s="40"/>
      <c r="C655" s="40"/>
      <c r="D655" s="40"/>
      <c r="E655" s="40"/>
      <c r="F655" s="40"/>
      <c r="G655" s="60"/>
      <c r="H655" s="30"/>
      <c r="I655" s="40" t="s">
        <v>34</v>
      </c>
      <c r="J655" s="40"/>
      <c r="K655" s="40"/>
      <c r="L655" s="60"/>
      <c r="M655" s="46" t="s">
        <v>36</v>
      </c>
      <c r="N655" s="40" t="s">
        <v>15</v>
      </c>
      <c r="O655" s="53" t="s">
        <v>12</v>
      </c>
      <c r="P655" s="40"/>
      <c r="Q655" s="60"/>
      <c r="R655" s="40" t="s">
        <v>1</v>
      </c>
      <c r="S655" s="40"/>
      <c r="T655" s="40"/>
      <c r="U655" s="40"/>
      <c r="V655" s="53" t="s">
        <v>27</v>
      </c>
      <c r="W655" s="40"/>
      <c r="X655" s="40"/>
      <c r="Y655" s="40"/>
      <c r="Z655" s="73"/>
      <c r="AD655" s="64"/>
    </row>
    <row r="656" spans="1:36" ht="23.25" customHeight="1">
      <c r="A656" s="27"/>
      <c r="B656" s="83" t="s">
        <v>0</v>
      </c>
      <c r="C656" s="33"/>
      <c r="D656" s="33"/>
      <c r="E656" s="33"/>
      <c r="F656" s="33"/>
      <c r="G656" s="37"/>
      <c r="H656" s="33"/>
      <c r="I656" s="70" t="s">
        <v>496</v>
      </c>
      <c r="J656" s="33"/>
      <c r="K656" s="83"/>
      <c r="L656" s="37"/>
      <c r="M656" s="87"/>
      <c r="N656" s="50"/>
      <c r="O656" s="90"/>
      <c r="P656" s="93"/>
      <c r="Q656" s="96"/>
      <c r="R656" s="90"/>
      <c r="S656" s="93"/>
      <c r="T656" s="93"/>
      <c r="U656" s="96"/>
      <c r="V656" s="99"/>
      <c r="W656" s="83"/>
      <c r="X656" s="83"/>
      <c r="Y656" s="83"/>
      <c r="Z656" s="101"/>
      <c r="AD656" s="103"/>
      <c r="AE656" s="64"/>
    </row>
    <row r="657" spans="1:30" ht="23.25" customHeight="1">
      <c r="A657" s="28"/>
      <c r="B657" s="83" t="s">
        <v>497</v>
      </c>
      <c r="C657" s="34"/>
      <c r="D657" s="34"/>
      <c r="E657" s="34"/>
      <c r="F657" s="34"/>
      <c r="G657" s="38"/>
      <c r="H657" s="34"/>
      <c r="I657" s="70" t="s">
        <v>369</v>
      </c>
      <c r="J657" s="34"/>
      <c r="K657" s="34"/>
      <c r="L657" s="38"/>
      <c r="M657" s="87">
        <v>2</v>
      </c>
      <c r="N657" s="51" t="s">
        <v>129</v>
      </c>
      <c r="O657" s="91"/>
      <c r="P657" s="94"/>
      <c r="Q657" s="97"/>
      <c r="R657" s="91"/>
      <c r="S657" s="94"/>
      <c r="T657" s="94"/>
      <c r="U657" s="97"/>
      <c r="V657" s="99"/>
      <c r="W657" s="83"/>
      <c r="X657" s="83"/>
      <c r="Y657" s="83"/>
      <c r="Z657" s="101"/>
      <c r="AD657" s="103"/>
    </row>
    <row r="658" spans="1:30" ht="23.25" customHeight="1">
      <c r="A658" s="28"/>
      <c r="B658" s="83" t="s">
        <v>497</v>
      </c>
      <c r="C658" s="34"/>
      <c r="D658" s="34"/>
      <c r="E658" s="34"/>
      <c r="F658" s="34"/>
      <c r="G658" s="38"/>
      <c r="H658" s="34"/>
      <c r="I658" s="70" t="s">
        <v>234</v>
      </c>
      <c r="J658" s="34"/>
      <c r="K658" s="34"/>
      <c r="L658" s="38"/>
      <c r="M658" s="87">
        <v>4</v>
      </c>
      <c r="N658" s="51" t="s">
        <v>129</v>
      </c>
      <c r="O658" s="91"/>
      <c r="P658" s="94"/>
      <c r="Q658" s="97"/>
      <c r="R658" s="91"/>
      <c r="S658" s="94"/>
      <c r="T658" s="94"/>
      <c r="U658" s="97"/>
      <c r="V658" s="99"/>
      <c r="W658" s="83"/>
      <c r="X658" s="83"/>
      <c r="Y658" s="83"/>
      <c r="Z658" s="101"/>
      <c r="AD658" s="103"/>
    </row>
    <row r="659" spans="1:30" ht="23.25" customHeight="1">
      <c r="A659" s="28"/>
      <c r="B659" s="83" t="s">
        <v>201</v>
      </c>
      <c r="C659" s="34"/>
      <c r="D659" s="34"/>
      <c r="E659" s="34"/>
      <c r="F659" s="34"/>
      <c r="G659" s="38"/>
      <c r="H659" s="34"/>
      <c r="I659" s="70" t="s">
        <v>292</v>
      </c>
      <c r="J659" s="34"/>
      <c r="K659" s="34"/>
      <c r="L659" s="38"/>
      <c r="M659" s="87"/>
      <c r="N659" s="51"/>
      <c r="O659" s="91"/>
      <c r="P659" s="94"/>
      <c r="Q659" s="97"/>
      <c r="R659" s="91"/>
      <c r="S659" s="94"/>
      <c r="T659" s="94"/>
      <c r="U659" s="97"/>
      <c r="V659" s="99"/>
      <c r="W659" s="83"/>
      <c r="X659" s="83"/>
      <c r="Y659" s="83"/>
      <c r="Z659" s="101"/>
      <c r="AD659" s="103"/>
    </row>
    <row r="660" spans="1:30" ht="23.25" customHeight="1">
      <c r="A660" s="28"/>
      <c r="B660" s="83" t="s">
        <v>237</v>
      </c>
      <c r="C660" s="34"/>
      <c r="D660" s="34"/>
      <c r="E660" s="34"/>
      <c r="F660" s="34"/>
      <c r="G660" s="38"/>
      <c r="H660" s="34"/>
      <c r="I660" s="70" t="s">
        <v>292</v>
      </c>
      <c r="J660" s="34"/>
      <c r="K660" s="34"/>
      <c r="L660" s="38"/>
      <c r="M660" s="87"/>
      <c r="N660" s="51"/>
      <c r="O660" s="91"/>
      <c r="P660" s="94"/>
      <c r="Q660" s="97"/>
      <c r="R660" s="91"/>
      <c r="S660" s="94"/>
      <c r="T660" s="94"/>
      <c r="U660" s="97"/>
      <c r="V660" s="99"/>
      <c r="W660" s="83"/>
      <c r="X660" s="83"/>
      <c r="Y660" s="83"/>
      <c r="Z660" s="101"/>
      <c r="AD660" s="103"/>
    </row>
    <row r="661" spans="1:30" ht="23.25" customHeight="1">
      <c r="A661" s="28"/>
      <c r="B661" s="83" t="s">
        <v>461</v>
      </c>
      <c r="C661" s="34"/>
      <c r="D661" s="34"/>
      <c r="E661" s="34"/>
      <c r="F661" s="34"/>
      <c r="G661" s="38"/>
      <c r="H661" s="34"/>
      <c r="I661" s="70" t="s">
        <v>462</v>
      </c>
      <c r="J661" s="34"/>
      <c r="K661" s="34"/>
      <c r="L661" s="38"/>
      <c r="M661" s="87"/>
      <c r="N661" s="51"/>
      <c r="O661" s="91"/>
      <c r="P661" s="94"/>
      <c r="Q661" s="97"/>
      <c r="R661" s="91"/>
      <c r="S661" s="94"/>
      <c r="T661" s="94"/>
      <c r="U661" s="97"/>
      <c r="V661" s="99"/>
      <c r="W661" s="83"/>
      <c r="X661" s="83"/>
      <c r="Y661" s="83"/>
      <c r="Z661" s="101"/>
      <c r="AD661" s="103"/>
    </row>
    <row r="662" spans="1:30" ht="23.25" customHeight="1">
      <c r="A662" s="28"/>
      <c r="B662" s="83" t="s">
        <v>35</v>
      </c>
      <c r="C662" s="34"/>
      <c r="D662" s="34"/>
      <c r="E662" s="34"/>
      <c r="F662" s="34"/>
      <c r="G662" s="38"/>
      <c r="H662" s="34"/>
      <c r="I662" s="70" t="s">
        <v>369</v>
      </c>
      <c r="J662" s="34"/>
      <c r="K662" s="34"/>
      <c r="L662" s="38"/>
      <c r="M662" s="87">
        <v>1</v>
      </c>
      <c r="N662" s="51" t="s">
        <v>120</v>
      </c>
      <c r="O662" s="91"/>
      <c r="P662" s="94"/>
      <c r="Q662" s="97"/>
      <c r="R662" s="91"/>
      <c r="S662" s="94"/>
      <c r="T662" s="94"/>
      <c r="U662" s="97"/>
      <c r="V662" s="99"/>
      <c r="W662" s="83"/>
      <c r="X662" s="83"/>
      <c r="Y662" s="83"/>
      <c r="Z662" s="101"/>
      <c r="AD662" s="103"/>
    </row>
    <row r="663" spans="1:30" ht="23.25" customHeight="1">
      <c r="A663" s="28"/>
      <c r="B663" s="83" t="s">
        <v>35</v>
      </c>
      <c r="C663" s="34"/>
      <c r="D663" s="34"/>
      <c r="E663" s="34"/>
      <c r="F663" s="34"/>
      <c r="G663" s="38"/>
      <c r="H663" s="34"/>
      <c r="I663" s="70" t="s">
        <v>234</v>
      </c>
      <c r="J663" s="34"/>
      <c r="K663" s="34"/>
      <c r="L663" s="38"/>
      <c r="M663" s="87">
        <v>2</v>
      </c>
      <c r="N663" s="51" t="s">
        <v>120</v>
      </c>
      <c r="O663" s="91"/>
      <c r="P663" s="94"/>
      <c r="Q663" s="97"/>
      <c r="R663" s="91"/>
      <c r="S663" s="94"/>
      <c r="T663" s="94"/>
      <c r="U663" s="97"/>
      <c r="V663" s="99"/>
      <c r="W663" s="83"/>
      <c r="X663" s="83"/>
      <c r="Y663" s="83"/>
      <c r="Z663" s="101"/>
      <c r="AD663" s="103"/>
    </row>
    <row r="664" spans="1:30" ht="23.25" customHeight="1">
      <c r="A664" s="28"/>
      <c r="B664" s="83" t="s">
        <v>474</v>
      </c>
      <c r="C664" s="34"/>
      <c r="D664" s="34"/>
      <c r="E664" s="34"/>
      <c r="F664" s="34"/>
      <c r="G664" s="38"/>
      <c r="H664" s="34"/>
      <c r="I664" s="70" t="s">
        <v>384</v>
      </c>
      <c r="J664" s="34"/>
      <c r="K664" s="34"/>
      <c r="L664" s="38"/>
      <c r="M664" s="87"/>
      <c r="N664" s="51"/>
      <c r="O664" s="91"/>
      <c r="P664" s="94"/>
      <c r="Q664" s="97"/>
      <c r="R664" s="91"/>
      <c r="S664" s="94"/>
      <c r="T664" s="94"/>
      <c r="U664" s="97"/>
      <c r="V664" s="99"/>
      <c r="W664" s="83"/>
      <c r="X664" s="83"/>
      <c r="Y664" s="83"/>
      <c r="Z664" s="101"/>
      <c r="AD664" s="103"/>
    </row>
    <row r="665" spans="1:30" ht="23.25" customHeight="1">
      <c r="A665" s="28"/>
      <c r="B665" s="83" t="s">
        <v>95</v>
      </c>
      <c r="C665" s="34"/>
      <c r="D665" s="34"/>
      <c r="E665" s="34"/>
      <c r="F665" s="34"/>
      <c r="G665" s="38"/>
      <c r="H665" s="34"/>
      <c r="I665" s="70" t="s">
        <v>369</v>
      </c>
      <c r="J665" s="34"/>
      <c r="K665" s="34"/>
      <c r="L665" s="38"/>
      <c r="M665" s="87">
        <v>1</v>
      </c>
      <c r="N665" s="51" t="s">
        <v>75</v>
      </c>
      <c r="O665" s="91"/>
      <c r="P665" s="94"/>
      <c r="Q665" s="97"/>
      <c r="R665" s="91"/>
      <c r="S665" s="94"/>
      <c r="T665" s="94"/>
      <c r="U665" s="97"/>
      <c r="V665" s="99"/>
      <c r="W665" s="83"/>
      <c r="X665" s="83"/>
      <c r="Y665" s="83"/>
      <c r="Z665" s="101"/>
      <c r="AD665" s="103"/>
    </row>
    <row r="666" spans="1:30" ht="23.25" customHeight="1">
      <c r="A666" s="28"/>
      <c r="B666" s="83" t="s">
        <v>95</v>
      </c>
      <c r="C666" s="34"/>
      <c r="D666" s="34"/>
      <c r="E666" s="34"/>
      <c r="F666" s="34"/>
      <c r="G666" s="38"/>
      <c r="H666" s="34"/>
      <c r="I666" s="70" t="s">
        <v>234</v>
      </c>
      <c r="J666" s="34"/>
      <c r="K666" s="34"/>
      <c r="L666" s="38"/>
      <c r="M666" s="87">
        <v>2</v>
      </c>
      <c r="N666" s="51" t="s">
        <v>75</v>
      </c>
      <c r="O666" s="91"/>
      <c r="P666" s="94"/>
      <c r="Q666" s="97"/>
      <c r="R666" s="91"/>
      <c r="S666" s="94"/>
      <c r="T666" s="94"/>
      <c r="U666" s="97"/>
      <c r="V666" s="99"/>
      <c r="W666" s="83"/>
      <c r="X666" s="83"/>
      <c r="Y666" s="83"/>
      <c r="Z666" s="101"/>
      <c r="AD666" s="103"/>
    </row>
    <row r="667" spans="1:30" ht="23.25" customHeight="1">
      <c r="A667" s="28"/>
      <c r="B667" s="83" t="s">
        <v>185</v>
      </c>
      <c r="C667" s="34"/>
      <c r="D667" s="34"/>
      <c r="E667" s="34"/>
      <c r="F667" s="34"/>
      <c r="G667" s="38"/>
      <c r="H667" s="34"/>
      <c r="I667" s="70" t="s">
        <v>369</v>
      </c>
      <c r="J667" s="34"/>
      <c r="K667" s="34"/>
      <c r="L667" s="38"/>
      <c r="M667" s="87">
        <v>1</v>
      </c>
      <c r="N667" s="51" t="s">
        <v>75</v>
      </c>
      <c r="O667" s="91"/>
      <c r="P667" s="94"/>
      <c r="Q667" s="97"/>
      <c r="R667" s="91"/>
      <c r="S667" s="94"/>
      <c r="T667" s="94"/>
      <c r="U667" s="97"/>
      <c r="V667" s="99"/>
      <c r="W667" s="83"/>
      <c r="X667" s="83"/>
      <c r="Y667" s="83"/>
      <c r="Z667" s="101"/>
      <c r="AD667" s="103"/>
    </row>
    <row r="668" spans="1:30" ht="23.25" customHeight="1">
      <c r="A668" s="28"/>
      <c r="B668" s="83" t="s">
        <v>238</v>
      </c>
      <c r="C668" s="34"/>
      <c r="D668" s="34"/>
      <c r="E668" s="34"/>
      <c r="F668" s="34"/>
      <c r="G668" s="38"/>
      <c r="H668" s="34"/>
      <c r="I668" s="70" t="s">
        <v>292</v>
      </c>
      <c r="J668" s="34"/>
      <c r="K668" s="34"/>
      <c r="L668" s="38"/>
      <c r="M668" s="87"/>
      <c r="N668" s="51"/>
      <c r="O668" s="91"/>
      <c r="P668" s="94"/>
      <c r="Q668" s="97"/>
      <c r="R668" s="91"/>
      <c r="S668" s="94"/>
      <c r="T668" s="94"/>
      <c r="U668" s="97"/>
      <c r="V668" s="99"/>
      <c r="W668" s="83"/>
      <c r="X668" s="83"/>
      <c r="Y668" s="83"/>
      <c r="Z668" s="101"/>
      <c r="AD668" s="103"/>
    </row>
    <row r="669" spans="1:30" ht="23.25" customHeight="1">
      <c r="A669" s="28"/>
      <c r="B669" s="83" t="s">
        <v>499</v>
      </c>
      <c r="C669" s="34"/>
      <c r="D669" s="34"/>
      <c r="E669" s="34"/>
      <c r="F669" s="34"/>
      <c r="G669" s="38"/>
      <c r="H669" s="34"/>
      <c r="I669" s="70" t="s">
        <v>329</v>
      </c>
      <c r="J669" s="34"/>
      <c r="K669" s="34"/>
      <c r="L669" s="38"/>
      <c r="M669" s="87">
        <v>4</v>
      </c>
      <c r="N669" s="51" t="s">
        <v>165</v>
      </c>
      <c r="O669" s="91"/>
      <c r="P669" s="94"/>
      <c r="Q669" s="97"/>
      <c r="R669" s="91"/>
      <c r="S669" s="94"/>
      <c r="T669" s="94"/>
      <c r="U669" s="97"/>
      <c r="V669" s="99"/>
      <c r="W669" s="83"/>
      <c r="X669" s="83"/>
      <c r="Y669" s="83"/>
      <c r="Z669" s="101"/>
      <c r="AD669" s="103"/>
    </row>
    <row r="670" spans="1:30" ht="23.25" customHeight="1">
      <c r="A670" s="28"/>
      <c r="B670" s="83" t="s">
        <v>452</v>
      </c>
      <c r="C670" s="34"/>
      <c r="D670" s="34"/>
      <c r="E670" s="34"/>
      <c r="F670" s="34"/>
      <c r="G670" s="38"/>
      <c r="H670" s="34"/>
      <c r="I670" s="70" t="s">
        <v>329</v>
      </c>
      <c r="J670" s="34"/>
      <c r="K670" s="34"/>
      <c r="L670" s="38"/>
      <c r="M670" s="87">
        <v>2</v>
      </c>
      <c r="N670" s="51" t="s">
        <v>165</v>
      </c>
      <c r="O670" s="91"/>
      <c r="P670" s="94"/>
      <c r="Q670" s="97"/>
      <c r="R670" s="91"/>
      <c r="S670" s="94"/>
      <c r="T670" s="94"/>
      <c r="U670" s="97"/>
      <c r="V670" s="99"/>
      <c r="W670" s="83"/>
      <c r="X670" s="83"/>
      <c r="Y670" s="83"/>
      <c r="Z670" s="101"/>
      <c r="AD670" s="103"/>
    </row>
    <row r="671" spans="1:30" ht="23.25" customHeight="1">
      <c r="A671" s="28"/>
      <c r="B671" s="83" t="s">
        <v>500</v>
      </c>
      <c r="C671" s="34"/>
      <c r="D671" s="34"/>
      <c r="E671" s="34"/>
      <c r="F671" s="34"/>
      <c r="G671" s="38"/>
      <c r="H671" s="34"/>
      <c r="I671" s="70" t="s">
        <v>32</v>
      </c>
      <c r="J671" s="34"/>
      <c r="K671" s="34"/>
      <c r="L671" s="38"/>
      <c r="M671" s="87">
        <v>8</v>
      </c>
      <c r="N671" s="51" t="s">
        <v>56</v>
      </c>
      <c r="O671" s="91"/>
      <c r="P671" s="94"/>
      <c r="Q671" s="97"/>
      <c r="R671" s="91"/>
      <c r="S671" s="94"/>
      <c r="T671" s="94"/>
      <c r="U671" s="97"/>
      <c r="V671" s="99"/>
      <c r="W671" s="83"/>
      <c r="X671" s="83"/>
      <c r="Y671" s="83"/>
      <c r="Z671" s="101"/>
      <c r="AD671" s="103"/>
    </row>
    <row r="672" spans="1:30" ht="23.25" customHeight="1">
      <c r="A672" s="28"/>
      <c r="B672" s="83" t="s">
        <v>159</v>
      </c>
      <c r="C672" s="34"/>
      <c r="D672" s="34"/>
      <c r="E672" s="34"/>
      <c r="F672" s="34"/>
      <c r="G672" s="38"/>
      <c r="H672" s="34"/>
      <c r="I672" s="70" t="s">
        <v>267</v>
      </c>
      <c r="J672" s="34"/>
      <c r="K672" s="34"/>
      <c r="L672" s="38"/>
      <c r="M672" s="87">
        <v>2</v>
      </c>
      <c r="N672" s="51" t="s">
        <v>129</v>
      </c>
      <c r="O672" s="91"/>
      <c r="P672" s="94"/>
      <c r="Q672" s="97"/>
      <c r="R672" s="91"/>
      <c r="S672" s="94"/>
      <c r="T672" s="94"/>
      <c r="U672" s="97"/>
      <c r="V672" s="99"/>
      <c r="W672" s="83"/>
      <c r="X672" s="83"/>
      <c r="Y672" s="83"/>
      <c r="Z672" s="101"/>
      <c r="AD672" s="103"/>
    </row>
    <row r="673" spans="1:36" ht="23.25" customHeight="1">
      <c r="A673" s="82"/>
      <c r="B673" s="83" t="s">
        <v>292</v>
      </c>
      <c r="C673" s="85"/>
      <c r="D673" s="85"/>
      <c r="E673" s="85"/>
      <c r="F673" s="85"/>
      <c r="G673" s="86"/>
      <c r="H673" s="85"/>
      <c r="I673" s="70" t="s">
        <v>292</v>
      </c>
      <c r="J673" s="85"/>
      <c r="K673" s="85"/>
      <c r="L673" s="86"/>
      <c r="M673" s="87"/>
      <c r="N673" s="89"/>
      <c r="O673" s="91"/>
      <c r="P673" s="94"/>
      <c r="Q673" s="97"/>
      <c r="R673" s="91"/>
      <c r="S673" s="94"/>
      <c r="T673" s="94"/>
      <c r="U673" s="97"/>
      <c r="V673" s="99"/>
      <c r="W673" s="83"/>
      <c r="X673" s="83"/>
      <c r="Y673" s="83"/>
      <c r="Z673" s="101"/>
      <c r="AD673" s="103"/>
    </row>
    <row r="674" spans="1:36" ht="23.25" customHeight="1">
      <c r="A674" s="82"/>
      <c r="B674" s="83" t="s">
        <v>257</v>
      </c>
      <c r="C674" s="85"/>
      <c r="D674" s="85"/>
      <c r="E674" s="85"/>
      <c r="F674" s="85"/>
      <c r="G674" s="86"/>
      <c r="H674" s="85"/>
      <c r="I674" s="70" t="s">
        <v>292</v>
      </c>
      <c r="J674" s="85"/>
      <c r="K674" s="85"/>
      <c r="L674" s="86"/>
      <c r="M674" s="87"/>
      <c r="N674" s="89"/>
      <c r="O674" s="91"/>
      <c r="P674" s="94"/>
      <c r="Q674" s="97"/>
      <c r="R674" s="91"/>
      <c r="S674" s="94"/>
      <c r="T674" s="94"/>
      <c r="U674" s="97"/>
      <c r="V674" s="99"/>
      <c r="W674" s="83"/>
      <c r="X674" s="83"/>
      <c r="Y674" s="83"/>
      <c r="Z674" s="101"/>
      <c r="AD674" s="103"/>
    </row>
    <row r="675" spans="1:36" ht="23.25" customHeight="1">
      <c r="A675" s="29"/>
      <c r="B675" s="84" t="s">
        <v>136</v>
      </c>
      <c r="C675" s="35"/>
      <c r="D675" s="44"/>
      <c r="E675" s="44"/>
      <c r="F675" s="44"/>
      <c r="G675" s="45"/>
      <c r="H675" s="44"/>
      <c r="I675" s="84" t="s">
        <v>348</v>
      </c>
      <c r="J675" s="44"/>
      <c r="K675" s="44"/>
      <c r="L675" s="45"/>
      <c r="M675" s="88">
        <v>1</v>
      </c>
      <c r="N675" s="52" t="s">
        <v>75</v>
      </c>
      <c r="O675" s="92"/>
      <c r="P675" s="95"/>
      <c r="Q675" s="98"/>
      <c r="R675" s="92"/>
      <c r="S675" s="95"/>
      <c r="T675" s="95"/>
      <c r="U675" s="98"/>
      <c r="V675" s="100"/>
      <c r="W675" s="84"/>
      <c r="X675" s="84"/>
      <c r="Y675" s="84"/>
      <c r="Z675" s="102"/>
      <c r="AD675" s="103"/>
      <c r="AJ675" s="104">
        <f>SUM(R657:U675)</f>
        <v>0</v>
      </c>
    </row>
    <row r="676" spans="1:36" ht="18.75" customHeight="1">
      <c r="S676" s="65"/>
      <c r="X676" s="64"/>
      <c r="Y676" s="72"/>
      <c r="Z676" s="72"/>
    </row>
    <row r="677" spans="1:36" ht="14.1" customHeight="1">
      <c r="A677" s="23" t="s">
        <v>29</v>
      </c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36" ht="14.1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36" ht="14.1" customHeight="1">
      <c r="S679" s="64"/>
      <c r="T679" s="66"/>
      <c r="U679" s="64"/>
      <c r="V679" s="66"/>
      <c r="W679" s="64"/>
      <c r="X679" s="64" t="s">
        <v>22</v>
      </c>
      <c r="Y679" s="72">
        <v>32</v>
      </c>
      <c r="Z679" s="72"/>
    </row>
    <row r="680" spans="1:36" ht="5.0999999999999996" customHeight="1"/>
    <row r="681" spans="1:36" ht="23.25" customHeight="1">
      <c r="A681" s="81" t="s">
        <v>19</v>
      </c>
      <c r="B681" s="40"/>
      <c r="C681" s="40"/>
      <c r="D681" s="40"/>
      <c r="E681" s="40"/>
      <c r="F681" s="40"/>
      <c r="G681" s="60"/>
      <c r="H681" s="30"/>
      <c r="I681" s="40" t="s">
        <v>34</v>
      </c>
      <c r="J681" s="40"/>
      <c r="K681" s="40"/>
      <c r="L681" s="60"/>
      <c r="M681" s="46" t="s">
        <v>36</v>
      </c>
      <c r="N681" s="40" t="s">
        <v>15</v>
      </c>
      <c r="O681" s="53" t="s">
        <v>12</v>
      </c>
      <c r="P681" s="40"/>
      <c r="Q681" s="60"/>
      <c r="R681" s="40" t="s">
        <v>1</v>
      </c>
      <c r="S681" s="40"/>
      <c r="T681" s="40"/>
      <c r="U681" s="40"/>
      <c r="V681" s="53" t="s">
        <v>27</v>
      </c>
      <c r="W681" s="40"/>
      <c r="X681" s="40"/>
      <c r="Y681" s="40"/>
      <c r="Z681" s="73"/>
      <c r="AD681" s="64"/>
    </row>
    <row r="682" spans="1:36" ht="23.25" customHeight="1">
      <c r="A682" s="27"/>
      <c r="B682" s="83" t="s">
        <v>292</v>
      </c>
      <c r="C682" s="33"/>
      <c r="D682" s="33"/>
      <c r="E682" s="33"/>
      <c r="F682" s="33"/>
      <c r="G682" s="37"/>
      <c r="H682" s="33"/>
      <c r="I682" s="70" t="s">
        <v>292</v>
      </c>
      <c r="J682" s="33"/>
      <c r="K682" s="83"/>
      <c r="L682" s="37"/>
      <c r="M682" s="87"/>
      <c r="N682" s="50"/>
      <c r="O682" s="90"/>
      <c r="P682" s="93"/>
      <c r="Q682" s="96"/>
      <c r="R682" s="90"/>
      <c r="S682" s="93"/>
      <c r="T682" s="93"/>
      <c r="U682" s="96"/>
      <c r="V682" s="99"/>
      <c r="W682" s="83"/>
      <c r="X682" s="83"/>
      <c r="Y682" s="83"/>
      <c r="Z682" s="101"/>
      <c r="AD682" s="103"/>
      <c r="AE682" s="64"/>
    </row>
    <row r="683" spans="1:36" ht="23.25" customHeight="1">
      <c r="A683" s="28"/>
      <c r="B683" s="83" t="s">
        <v>292</v>
      </c>
      <c r="C683" s="34"/>
      <c r="D683" s="34"/>
      <c r="E683" s="34"/>
      <c r="F683" s="34"/>
      <c r="G683" s="38"/>
      <c r="H683" s="34"/>
      <c r="I683" s="70" t="s">
        <v>292</v>
      </c>
      <c r="J683" s="34"/>
      <c r="K683" s="34"/>
      <c r="L683" s="38"/>
      <c r="M683" s="87"/>
      <c r="N683" s="51"/>
      <c r="O683" s="91"/>
      <c r="P683" s="94"/>
      <c r="Q683" s="97"/>
      <c r="R683" s="91"/>
      <c r="S683" s="94"/>
      <c r="T683" s="94"/>
      <c r="U683" s="97"/>
      <c r="V683" s="99"/>
      <c r="W683" s="83"/>
      <c r="X683" s="83"/>
      <c r="Y683" s="83"/>
      <c r="Z683" s="101"/>
      <c r="AD683" s="103"/>
    </row>
    <row r="684" spans="1:36" ht="23.25" customHeight="1">
      <c r="A684" s="28"/>
      <c r="B684" s="83" t="s">
        <v>188</v>
      </c>
      <c r="C684" s="34"/>
      <c r="D684" s="34"/>
      <c r="E684" s="34"/>
      <c r="F684" s="34"/>
      <c r="G684" s="38"/>
      <c r="H684" s="34"/>
      <c r="I684" s="70" t="s">
        <v>292</v>
      </c>
      <c r="J684" s="34"/>
      <c r="K684" s="34"/>
      <c r="L684" s="38"/>
      <c r="M684" s="87"/>
      <c r="N684" s="51"/>
      <c r="O684" s="91"/>
      <c r="P684" s="94"/>
      <c r="Q684" s="97"/>
      <c r="R684" s="91"/>
      <c r="S684" s="94"/>
      <c r="T684" s="94"/>
      <c r="U684" s="97"/>
      <c r="V684" s="99"/>
      <c r="W684" s="83"/>
      <c r="X684" s="83"/>
      <c r="Y684" s="83"/>
      <c r="Z684" s="101"/>
      <c r="AD684" s="103"/>
    </row>
    <row r="685" spans="1:36" ht="23.25" customHeight="1">
      <c r="A685" s="28"/>
      <c r="B685" s="83" t="s">
        <v>241</v>
      </c>
      <c r="C685" s="34"/>
      <c r="D685" s="34"/>
      <c r="E685" s="34"/>
      <c r="F685" s="34"/>
      <c r="G685" s="38"/>
      <c r="H685" s="34"/>
      <c r="I685" s="70" t="s">
        <v>292</v>
      </c>
      <c r="J685" s="34"/>
      <c r="K685" s="34"/>
      <c r="L685" s="38"/>
      <c r="M685" s="87"/>
      <c r="N685" s="51"/>
      <c r="O685" s="91"/>
      <c r="P685" s="94"/>
      <c r="Q685" s="97"/>
      <c r="R685" s="91"/>
      <c r="S685" s="94"/>
      <c r="T685" s="94"/>
      <c r="U685" s="97"/>
      <c r="V685" s="99"/>
      <c r="W685" s="83"/>
      <c r="X685" s="83"/>
      <c r="Y685" s="83"/>
      <c r="Z685" s="101"/>
      <c r="AD685" s="103"/>
    </row>
    <row r="686" spans="1:36" ht="23.25" customHeight="1">
      <c r="A686" s="28"/>
      <c r="B686" s="83" t="s">
        <v>211</v>
      </c>
      <c r="C686" s="34"/>
      <c r="D686" s="34"/>
      <c r="E686" s="34"/>
      <c r="F686" s="34"/>
      <c r="G686" s="38"/>
      <c r="H686" s="34"/>
      <c r="I686" s="70" t="s">
        <v>501</v>
      </c>
      <c r="J686" s="34"/>
      <c r="K686" s="34"/>
      <c r="L686" s="38"/>
      <c r="M686" s="87">
        <v>2</v>
      </c>
      <c r="N686" s="51" t="s">
        <v>120</v>
      </c>
      <c r="O686" s="91"/>
      <c r="P686" s="94"/>
      <c r="Q686" s="97"/>
      <c r="R686" s="91"/>
      <c r="S686" s="94"/>
      <c r="T686" s="94"/>
      <c r="U686" s="97"/>
      <c r="V686" s="99"/>
      <c r="W686" s="83"/>
      <c r="X686" s="83"/>
      <c r="Y686" s="83"/>
      <c r="Z686" s="101"/>
      <c r="AD686" s="103"/>
    </row>
    <row r="687" spans="1:36" ht="23.25" customHeight="1">
      <c r="A687" s="28"/>
      <c r="B687" s="83" t="s">
        <v>211</v>
      </c>
      <c r="C687" s="34"/>
      <c r="D687" s="34"/>
      <c r="E687" s="34"/>
      <c r="F687" s="34"/>
      <c r="G687" s="38"/>
      <c r="H687" s="34"/>
      <c r="I687" s="70" t="s">
        <v>502</v>
      </c>
      <c r="J687" s="34"/>
      <c r="K687" s="34"/>
      <c r="L687" s="38"/>
      <c r="M687" s="87">
        <v>4</v>
      </c>
      <c r="N687" s="51" t="s">
        <v>120</v>
      </c>
      <c r="O687" s="91"/>
      <c r="P687" s="94"/>
      <c r="Q687" s="97"/>
      <c r="R687" s="91"/>
      <c r="S687" s="94"/>
      <c r="T687" s="94"/>
      <c r="U687" s="97"/>
      <c r="V687" s="99"/>
      <c r="W687" s="83"/>
      <c r="X687" s="83"/>
      <c r="Y687" s="83"/>
      <c r="Z687" s="101"/>
      <c r="AD687" s="103"/>
    </row>
    <row r="688" spans="1:36" ht="23.25" customHeight="1">
      <c r="A688" s="28"/>
      <c r="B688" s="83" t="s">
        <v>59</v>
      </c>
      <c r="C688" s="34"/>
      <c r="D688" s="34"/>
      <c r="E688" s="34"/>
      <c r="F688" s="34"/>
      <c r="G688" s="38"/>
      <c r="H688" s="34"/>
      <c r="I688" s="70" t="s">
        <v>292</v>
      </c>
      <c r="J688" s="34"/>
      <c r="K688" s="34"/>
      <c r="L688" s="38"/>
      <c r="M688" s="87"/>
      <c r="N688" s="51"/>
      <c r="O688" s="91"/>
      <c r="P688" s="94"/>
      <c r="Q688" s="97"/>
      <c r="R688" s="91"/>
      <c r="S688" s="94"/>
      <c r="T688" s="94"/>
      <c r="U688" s="97"/>
      <c r="V688" s="99"/>
      <c r="W688" s="83"/>
      <c r="X688" s="83"/>
      <c r="Y688" s="83"/>
      <c r="Z688" s="101"/>
      <c r="AD688" s="103"/>
    </row>
    <row r="689" spans="1:36" ht="23.25" customHeight="1">
      <c r="A689" s="28"/>
      <c r="B689" s="83" t="s">
        <v>241</v>
      </c>
      <c r="C689" s="34"/>
      <c r="D689" s="34"/>
      <c r="E689" s="34"/>
      <c r="F689" s="34"/>
      <c r="G689" s="38"/>
      <c r="H689" s="34"/>
      <c r="I689" s="70" t="s">
        <v>292</v>
      </c>
      <c r="J689" s="34"/>
      <c r="K689" s="34"/>
      <c r="L689" s="38"/>
      <c r="M689" s="87"/>
      <c r="N689" s="51"/>
      <c r="O689" s="91"/>
      <c r="P689" s="94"/>
      <c r="Q689" s="97"/>
      <c r="R689" s="91"/>
      <c r="S689" s="94"/>
      <c r="T689" s="94"/>
      <c r="U689" s="97"/>
      <c r="V689" s="99"/>
      <c r="W689" s="83"/>
      <c r="X689" s="83"/>
      <c r="Y689" s="83"/>
      <c r="Z689" s="101"/>
      <c r="AD689" s="103"/>
    </row>
    <row r="690" spans="1:36" ht="23.25" customHeight="1">
      <c r="A690" s="28"/>
      <c r="B690" s="83" t="s">
        <v>211</v>
      </c>
      <c r="C690" s="34"/>
      <c r="D690" s="34"/>
      <c r="E690" s="34"/>
      <c r="F690" s="34"/>
      <c r="G690" s="38"/>
      <c r="H690" s="34"/>
      <c r="I690" s="70" t="s">
        <v>501</v>
      </c>
      <c r="J690" s="34"/>
      <c r="K690" s="34"/>
      <c r="L690" s="38"/>
      <c r="M690" s="87">
        <v>1</v>
      </c>
      <c r="N690" s="51" t="s">
        <v>120</v>
      </c>
      <c r="O690" s="91"/>
      <c r="P690" s="94"/>
      <c r="Q690" s="97"/>
      <c r="R690" s="91"/>
      <c r="S690" s="94"/>
      <c r="T690" s="94"/>
      <c r="U690" s="97"/>
      <c r="V690" s="99"/>
      <c r="W690" s="83"/>
      <c r="X690" s="83"/>
      <c r="Y690" s="83"/>
      <c r="Z690" s="101"/>
      <c r="AD690" s="103"/>
    </row>
    <row r="691" spans="1:36" ht="23.25" customHeight="1">
      <c r="A691" s="28"/>
      <c r="B691" s="83" t="s">
        <v>211</v>
      </c>
      <c r="C691" s="34"/>
      <c r="D691" s="34"/>
      <c r="E691" s="34"/>
      <c r="F691" s="34"/>
      <c r="G691" s="38"/>
      <c r="H691" s="34"/>
      <c r="I691" s="70" t="s">
        <v>502</v>
      </c>
      <c r="J691" s="34"/>
      <c r="K691" s="34"/>
      <c r="L691" s="38"/>
      <c r="M691" s="87">
        <v>2</v>
      </c>
      <c r="N691" s="51" t="s">
        <v>120</v>
      </c>
      <c r="O691" s="91"/>
      <c r="P691" s="94"/>
      <c r="Q691" s="97"/>
      <c r="R691" s="91"/>
      <c r="S691" s="94"/>
      <c r="T691" s="94"/>
      <c r="U691" s="97"/>
      <c r="V691" s="99"/>
      <c r="W691" s="83"/>
      <c r="X691" s="83"/>
      <c r="Y691" s="83"/>
      <c r="Z691" s="101"/>
      <c r="AD691" s="103"/>
    </row>
    <row r="692" spans="1:36" ht="23.25" customHeight="1">
      <c r="A692" s="28"/>
      <c r="B692" s="83" t="s">
        <v>130</v>
      </c>
      <c r="C692" s="34"/>
      <c r="D692" s="34"/>
      <c r="E692" s="34"/>
      <c r="F692" s="34"/>
      <c r="G692" s="38"/>
      <c r="H692" s="34"/>
      <c r="I692" s="70" t="s">
        <v>292</v>
      </c>
      <c r="J692" s="34"/>
      <c r="K692" s="34"/>
      <c r="L692" s="38"/>
      <c r="M692" s="87"/>
      <c r="N692" s="51"/>
      <c r="O692" s="91"/>
      <c r="P692" s="94"/>
      <c r="Q692" s="97"/>
      <c r="R692" s="91"/>
      <c r="S692" s="94"/>
      <c r="T692" s="94"/>
      <c r="U692" s="97"/>
      <c r="V692" s="99"/>
      <c r="W692" s="83"/>
      <c r="X692" s="83"/>
      <c r="Y692" s="83"/>
      <c r="Z692" s="101"/>
      <c r="AD692" s="103"/>
    </row>
    <row r="693" spans="1:36" ht="23.25" customHeight="1">
      <c r="A693" s="28"/>
      <c r="B693" s="83" t="s">
        <v>133</v>
      </c>
      <c r="C693" s="34"/>
      <c r="D693" s="34"/>
      <c r="E693" s="34"/>
      <c r="F693" s="34"/>
      <c r="G693" s="38"/>
      <c r="H693" s="34"/>
      <c r="I693" s="70" t="s">
        <v>292</v>
      </c>
      <c r="J693" s="34"/>
      <c r="K693" s="34"/>
      <c r="L693" s="38"/>
      <c r="M693" s="87">
        <v>1</v>
      </c>
      <c r="N693" s="51" t="s">
        <v>48</v>
      </c>
      <c r="O693" s="91"/>
      <c r="P693" s="94"/>
      <c r="Q693" s="97"/>
      <c r="R693" s="91"/>
      <c r="S693" s="94"/>
      <c r="T693" s="94"/>
      <c r="U693" s="97"/>
      <c r="V693" s="99"/>
      <c r="W693" s="83"/>
      <c r="X693" s="83"/>
      <c r="Y693" s="83"/>
      <c r="Z693" s="101"/>
      <c r="AD693" s="103"/>
    </row>
    <row r="694" spans="1:36" ht="23.25" customHeight="1">
      <c r="A694" s="28"/>
      <c r="B694" s="83" t="s">
        <v>154</v>
      </c>
      <c r="C694" s="34"/>
      <c r="D694" s="34"/>
      <c r="E694" s="34"/>
      <c r="F694" s="34"/>
      <c r="G694" s="38"/>
      <c r="H694" s="34"/>
      <c r="I694" s="70" t="s">
        <v>292</v>
      </c>
      <c r="J694" s="34"/>
      <c r="K694" s="34"/>
      <c r="L694" s="38"/>
      <c r="M694" s="87">
        <v>1</v>
      </c>
      <c r="N694" s="51" t="s">
        <v>48</v>
      </c>
      <c r="O694" s="91"/>
      <c r="P694" s="94"/>
      <c r="Q694" s="97"/>
      <c r="R694" s="91"/>
      <c r="S694" s="94"/>
      <c r="T694" s="94"/>
      <c r="U694" s="97"/>
      <c r="V694" s="99"/>
      <c r="W694" s="83"/>
      <c r="X694" s="83"/>
      <c r="Y694" s="83"/>
      <c r="Z694" s="101"/>
      <c r="AD694" s="103"/>
    </row>
    <row r="695" spans="1:36" ht="23.25" customHeight="1">
      <c r="A695" s="28"/>
      <c r="B695" s="83" t="s">
        <v>141</v>
      </c>
      <c r="C695" s="34"/>
      <c r="D695" s="34"/>
      <c r="E695" s="34"/>
      <c r="F695" s="34"/>
      <c r="G695" s="38"/>
      <c r="H695" s="34"/>
      <c r="I695" s="70" t="s">
        <v>292</v>
      </c>
      <c r="J695" s="34"/>
      <c r="K695" s="34"/>
      <c r="L695" s="38"/>
      <c r="M695" s="87">
        <v>1</v>
      </c>
      <c r="N695" s="51" t="s">
        <v>48</v>
      </c>
      <c r="O695" s="91"/>
      <c r="P695" s="94"/>
      <c r="Q695" s="97"/>
      <c r="R695" s="91"/>
      <c r="S695" s="94"/>
      <c r="T695" s="94"/>
      <c r="U695" s="97"/>
      <c r="V695" s="99"/>
      <c r="W695" s="83"/>
      <c r="X695" s="83"/>
      <c r="Y695" s="83"/>
      <c r="Z695" s="101"/>
      <c r="AD695" s="103"/>
      <c r="AJ695" s="104">
        <f>SUM(R686:U695)</f>
        <v>0</v>
      </c>
    </row>
    <row r="696" spans="1:36" ht="23.25" customHeight="1">
      <c r="A696" s="28"/>
      <c r="B696" s="83" t="s">
        <v>49</v>
      </c>
      <c r="C696" s="34"/>
      <c r="D696" s="34"/>
      <c r="E696" s="34"/>
      <c r="F696" s="34"/>
      <c r="G696" s="38"/>
      <c r="H696" s="34"/>
      <c r="I696" s="70" t="s">
        <v>292</v>
      </c>
      <c r="J696" s="34"/>
      <c r="K696" s="34"/>
      <c r="L696" s="38"/>
      <c r="M696" s="87"/>
      <c r="N696" s="51"/>
      <c r="O696" s="91"/>
      <c r="P696" s="94"/>
      <c r="Q696" s="97"/>
      <c r="R696" s="91"/>
      <c r="S696" s="94"/>
      <c r="T696" s="94"/>
      <c r="U696" s="97"/>
      <c r="V696" s="99"/>
      <c r="W696" s="83"/>
      <c r="X696" s="83"/>
      <c r="Y696" s="83"/>
      <c r="Z696" s="101"/>
      <c r="AD696" s="103"/>
      <c r="AJ696" s="104">
        <f>AJ695+AJ675+AJ649</f>
        <v>0</v>
      </c>
    </row>
    <row r="697" spans="1:36" ht="23.25" customHeight="1">
      <c r="A697" s="28"/>
      <c r="B697" s="83" t="s">
        <v>292</v>
      </c>
      <c r="C697" s="34"/>
      <c r="D697" s="34"/>
      <c r="E697" s="34"/>
      <c r="F697" s="34"/>
      <c r="G697" s="38"/>
      <c r="H697" s="34"/>
      <c r="I697" s="70" t="s">
        <v>292</v>
      </c>
      <c r="J697" s="34"/>
      <c r="K697" s="34"/>
      <c r="L697" s="38"/>
      <c r="M697" s="87"/>
      <c r="N697" s="51"/>
      <c r="O697" s="91"/>
      <c r="P697" s="94"/>
      <c r="Q697" s="97"/>
      <c r="R697" s="91"/>
      <c r="S697" s="94"/>
      <c r="T697" s="94"/>
      <c r="U697" s="97"/>
      <c r="V697" s="99"/>
      <c r="W697" s="83"/>
      <c r="X697" s="83"/>
      <c r="Y697" s="83"/>
      <c r="Z697" s="101"/>
      <c r="AD697" s="103"/>
    </row>
    <row r="698" spans="1:36" ht="23.25" customHeight="1">
      <c r="A698" s="28"/>
      <c r="B698" s="83" t="s">
        <v>292</v>
      </c>
      <c r="C698" s="34"/>
      <c r="D698" s="34"/>
      <c r="E698" s="34"/>
      <c r="F698" s="34"/>
      <c r="G698" s="38"/>
      <c r="H698" s="34"/>
      <c r="I698" s="70" t="s">
        <v>292</v>
      </c>
      <c r="J698" s="34"/>
      <c r="K698" s="34"/>
      <c r="L698" s="38"/>
      <c r="M698" s="87"/>
      <c r="N698" s="51"/>
      <c r="O698" s="91"/>
      <c r="P698" s="94"/>
      <c r="Q698" s="97"/>
      <c r="R698" s="91"/>
      <c r="S698" s="94"/>
      <c r="T698" s="94"/>
      <c r="U698" s="97"/>
      <c r="V698" s="99"/>
      <c r="W698" s="83"/>
      <c r="X698" s="83"/>
      <c r="Y698" s="83"/>
      <c r="Z698" s="101"/>
      <c r="AD698" s="103"/>
    </row>
    <row r="699" spans="1:36" ht="23.25" customHeight="1">
      <c r="A699" s="82"/>
      <c r="B699" s="83" t="s">
        <v>292</v>
      </c>
      <c r="C699" s="85"/>
      <c r="D699" s="85"/>
      <c r="E699" s="85"/>
      <c r="F699" s="85"/>
      <c r="G699" s="86"/>
      <c r="H699" s="85"/>
      <c r="I699" s="70" t="s">
        <v>292</v>
      </c>
      <c r="J699" s="85"/>
      <c r="K699" s="85"/>
      <c r="L699" s="86"/>
      <c r="M699" s="87"/>
      <c r="N699" s="89"/>
      <c r="O699" s="91"/>
      <c r="P699" s="94"/>
      <c r="Q699" s="97"/>
      <c r="R699" s="91"/>
      <c r="S699" s="94"/>
      <c r="T699" s="94"/>
      <c r="U699" s="97"/>
      <c r="V699" s="99"/>
      <c r="W699" s="83"/>
      <c r="X699" s="83"/>
      <c r="Y699" s="83"/>
      <c r="Z699" s="101"/>
      <c r="AD699" s="103"/>
    </row>
    <row r="700" spans="1:36" ht="23.25" customHeight="1">
      <c r="A700" s="82"/>
      <c r="B700" s="83" t="s">
        <v>292</v>
      </c>
      <c r="C700" s="85"/>
      <c r="D700" s="85"/>
      <c r="E700" s="85"/>
      <c r="F700" s="85"/>
      <c r="G700" s="86"/>
      <c r="H700" s="85"/>
      <c r="I700" s="70" t="s">
        <v>292</v>
      </c>
      <c r="J700" s="85"/>
      <c r="K700" s="85"/>
      <c r="L700" s="86"/>
      <c r="M700" s="87"/>
      <c r="N700" s="89"/>
      <c r="O700" s="91"/>
      <c r="P700" s="94"/>
      <c r="Q700" s="97"/>
      <c r="R700" s="91"/>
      <c r="S700" s="94"/>
      <c r="T700" s="94"/>
      <c r="U700" s="97"/>
      <c r="V700" s="99"/>
      <c r="W700" s="83"/>
      <c r="X700" s="83"/>
      <c r="Y700" s="83"/>
      <c r="Z700" s="101"/>
      <c r="AD700" s="103"/>
    </row>
    <row r="701" spans="1:36" ht="23.25" customHeight="1">
      <c r="A701" s="29"/>
      <c r="B701" s="84" t="s">
        <v>292</v>
      </c>
      <c r="C701" s="35"/>
      <c r="D701" s="44"/>
      <c r="E701" s="44"/>
      <c r="F701" s="44"/>
      <c r="G701" s="45"/>
      <c r="H701" s="44"/>
      <c r="I701" s="84" t="s">
        <v>292</v>
      </c>
      <c r="J701" s="44"/>
      <c r="K701" s="44"/>
      <c r="L701" s="45"/>
      <c r="M701" s="88"/>
      <c r="N701" s="52"/>
      <c r="O701" s="92"/>
      <c r="P701" s="95"/>
      <c r="Q701" s="98"/>
      <c r="R701" s="92"/>
      <c r="S701" s="95"/>
      <c r="T701" s="95"/>
      <c r="U701" s="98"/>
      <c r="V701" s="100"/>
      <c r="W701" s="84"/>
      <c r="X701" s="84"/>
      <c r="Y701" s="84"/>
      <c r="Z701" s="102"/>
      <c r="AD701" s="103"/>
    </row>
    <row r="702" spans="1:36" ht="18.75" customHeight="1">
      <c r="S702" s="65"/>
      <c r="X702" s="64"/>
      <c r="Y702" s="72"/>
      <c r="Z702" s="72"/>
    </row>
    <row r="703" spans="1:36" ht="14.1" customHeight="1">
      <c r="A703" s="23" t="s">
        <v>29</v>
      </c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36" ht="14.1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31" ht="14.1" customHeight="1">
      <c r="S705" s="64"/>
      <c r="T705" s="66"/>
      <c r="U705" s="64"/>
      <c r="V705" s="66"/>
      <c r="W705" s="64"/>
      <c r="X705" s="64" t="s">
        <v>22</v>
      </c>
      <c r="Y705" s="72">
        <v>33</v>
      </c>
      <c r="Z705" s="72"/>
    </row>
    <row r="706" spans="1:31" ht="5.0999999999999996" customHeight="1"/>
    <row r="707" spans="1:31" ht="23.25" customHeight="1">
      <c r="A707" s="81" t="s">
        <v>19</v>
      </c>
      <c r="B707" s="40"/>
      <c r="C707" s="40"/>
      <c r="D707" s="40"/>
      <c r="E707" s="40"/>
      <c r="F707" s="40"/>
      <c r="G707" s="60"/>
      <c r="H707" s="30"/>
      <c r="I707" s="40" t="s">
        <v>34</v>
      </c>
      <c r="J707" s="40"/>
      <c r="K707" s="40"/>
      <c r="L707" s="60"/>
      <c r="M707" s="46" t="s">
        <v>36</v>
      </c>
      <c r="N707" s="40" t="s">
        <v>15</v>
      </c>
      <c r="O707" s="53" t="s">
        <v>12</v>
      </c>
      <c r="P707" s="40"/>
      <c r="Q707" s="60"/>
      <c r="R707" s="40" t="s">
        <v>1</v>
      </c>
      <c r="S707" s="40"/>
      <c r="T707" s="40"/>
      <c r="U707" s="40"/>
      <c r="V707" s="53" t="s">
        <v>27</v>
      </c>
      <c r="W707" s="40"/>
      <c r="X707" s="40"/>
      <c r="Y707" s="40"/>
      <c r="Z707" s="73"/>
      <c r="AD707" s="64"/>
    </row>
    <row r="708" spans="1:31" ht="23.25" customHeight="1">
      <c r="A708" s="27"/>
      <c r="B708" s="83" t="s">
        <v>282</v>
      </c>
      <c r="C708" s="33"/>
      <c r="D708" s="33"/>
      <c r="E708" s="33"/>
      <c r="F708" s="33"/>
      <c r="G708" s="37"/>
      <c r="H708" s="33"/>
      <c r="I708" s="70" t="s">
        <v>292</v>
      </c>
      <c r="J708" s="33"/>
      <c r="K708" s="83"/>
      <c r="L708" s="37"/>
      <c r="M708" s="87"/>
      <c r="N708" s="50"/>
      <c r="O708" s="90"/>
      <c r="P708" s="93"/>
      <c r="Q708" s="96"/>
      <c r="R708" s="90"/>
      <c r="S708" s="93"/>
      <c r="T708" s="93"/>
      <c r="U708" s="96"/>
      <c r="V708" s="99"/>
      <c r="W708" s="83"/>
      <c r="X708" s="83"/>
      <c r="Y708" s="83"/>
      <c r="Z708" s="101"/>
      <c r="AD708" s="103"/>
      <c r="AE708" s="64"/>
    </row>
    <row r="709" spans="1:31" ht="23.25" customHeight="1">
      <c r="A709" s="28"/>
      <c r="B709" s="83" t="s">
        <v>406</v>
      </c>
      <c r="C709" s="34"/>
      <c r="D709" s="34"/>
      <c r="E709" s="34"/>
      <c r="F709" s="34"/>
      <c r="G709" s="38"/>
      <c r="H709" s="34"/>
      <c r="I709" s="70" t="s">
        <v>292</v>
      </c>
      <c r="J709" s="34"/>
      <c r="K709" s="34"/>
      <c r="L709" s="38"/>
      <c r="M709" s="87"/>
      <c r="N709" s="51"/>
      <c r="O709" s="91"/>
      <c r="P709" s="94"/>
      <c r="Q709" s="97"/>
      <c r="R709" s="91"/>
      <c r="S709" s="94"/>
      <c r="T709" s="94"/>
      <c r="U709" s="97"/>
      <c r="V709" s="99"/>
      <c r="W709" s="83"/>
      <c r="X709" s="83"/>
      <c r="Y709" s="83"/>
      <c r="Z709" s="101"/>
      <c r="AD709" s="103"/>
    </row>
    <row r="710" spans="1:31" ht="23.25" customHeight="1">
      <c r="A710" s="28"/>
      <c r="B710" s="83" t="s">
        <v>260</v>
      </c>
      <c r="C710" s="34"/>
      <c r="D710" s="34"/>
      <c r="E710" s="34"/>
      <c r="F710" s="34"/>
      <c r="G710" s="38"/>
      <c r="H710" s="34"/>
      <c r="I710" s="70" t="s">
        <v>292</v>
      </c>
      <c r="J710" s="34"/>
      <c r="K710" s="34"/>
      <c r="L710" s="38"/>
      <c r="M710" s="87"/>
      <c r="N710" s="51"/>
      <c r="O710" s="91"/>
      <c r="P710" s="94"/>
      <c r="Q710" s="97"/>
      <c r="R710" s="91"/>
      <c r="S710" s="94"/>
      <c r="T710" s="94"/>
      <c r="U710" s="97"/>
      <c r="V710" s="99"/>
      <c r="W710" s="83"/>
      <c r="X710" s="83"/>
      <c r="Y710" s="83"/>
      <c r="Z710" s="101"/>
      <c r="AD710" s="103"/>
    </row>
    <row r="711" spans="1:31" ht="23.25" customHeight="1">
      <c r="A711" s="28"/>
      <c r="B711" s="83" t="s">
        <v>292</v>
      </c>
      <c r="C711" s="34"/>
      <c r="D711" s="34"/>
      <c r="E711" s="34"/>
      <c r="F711" s="34"/>
      <c r="G711" s="38"/>
      <c r="H711" s="34"/>
      <c r="I711" s="70" t="s">
        <v>292</v>
      </c>
      <c r="J711" s="34"/>
      <c r="K711" s="34"/>
      <c r="L711" s="38"/>
      <c r="M711" s="87"/>
      <c r="N711" s="51"/>
      <c r="O711" s="91"/>
      <c r="P711" s="94"/>
      <c r="Q711" s="97"/>
      <c r="R711" s="91"/>
      <c r="S711" s="94"/>
      <c r="T711" s="94"/>
      <c r="U711" s="97"/>
      <c r="V711" s="99"/>
      <c r="W711" s="83"/>
      <c r="X711" s="83"/>
      <c r="Y711" s="83"/>
      <c r="Z711" s="101"/>
      <c r="AD711" s="103"/>
    </row>
    <row r="712" spans="1:31" ht="23.25" customHeight="1">
      <c r="A712" s="28"/>
      <c r="B712" s="83" t="s">
        <v>259</v>
      </c>
      <c r="C712" s="34"/>
      <c r="D712" s="34"/>
      <c r="E712" s="34"/>
      <c r="F712" s="34"/>
      <c r="G712" s="38"/>
      <c r="H712" s="34"/>
      <c r="I712" s="70" t="s">
        <v>292</v>
      </c>
      <c r="J712" s="34"/>
      <c r="K712" s="34"/>
      <c r="L712" s="38"/>
      <c r="M712" s="87"/>
      <c r="N712" s="51"/>
      <c r="O712" s="91"/>
      <c r="P712" s="94"/>
      <c r="Q712" s="97"/>
      <c r="R712" s="91"/>
      <c r="S712" s="94"/>
      <c r="T712" s="94"/>
      <c r="U712" s="97"/>
      <c r="V712" s="99"/>
      <c r="W712" s="83"/>
      <c r="X712" s="83"/>
      <c r="Y712" s="83"/>
      <c r="Z712" s="101"/>
      <c r="AD712" s="103"/>
    </row>
    <row r="713" spans="1:31" ht="23.25" customHeight="1">
      <c r="A713" s="28"/>
      <c r="B713" s="83" t="s">
        <v>261</v>
      </c>
      <c r="C713" s="34"/>
      <c r="D713" s="34"/>
      <c r="E713" s="34"/>
      <c r="F713" s="34"/>
      <c r="G713" s="38"/>
      <c r="H713" s="34"/>
      <c r="I713" s="70" t="s">
        <v>292</v>
      </c>
      <c r="J713" s="34"/>
      <c r="K713" s="34"/>
      <c r="L713" s="38"/>
      <c r="M713" s="87"/>
      <c r="N713" s="51"/>
      <c r="O713" s="91"/>
      <c r="P713" s="94"/>
      <c r="Q713" s="97"/>
      <c r="R713" s="91"/>
      <c r="S713" s="94"/>
      <c r="T713" s="94"/>
      <c r="U713" s="97"/>
      <c r="V713" s="99"/>
      <c r="W713" s="83"/>
      <c r="X713" s="83"/>
      <c r="Y713" s="83"/>
      <c r="Z713" s="101"/>
      <c r="AD713" s="103"/>
    </row>
    <row r="714" spans="1:31" ht="23.25" customHeight="1">
      <c r="A714" s="28"/>
      <c r="B714" s="83" t="s">
        <v>504</v>
      </c>
      <c r="C714" s="34"/>
      <c r="D714" s="34"/>
      <c r="E714" s="34"/>
      <c r="F714" s="34"/>
      <c r="G714" s="38"/>
      <c r="H714" s="34"/>
      <c r="I714" s="70" t="s">
        <v>505</v>
      </c>
      <c r="J714" s="34"/>
      <c r="K714" s="34"/>
      <c r="L714" s="38"/>
      <c r="M714" s="87"/>
      <c r="N714" s="51"/>
      <c r="O714" s="91"/>
      <c r="P714" s="94"/>
      <c r="Q714" s="97"/>
      <c r="R714" s="91"/>
      <c r="S714" s="94"/>
      <c r="T714" s="94"/>
      <c r="U714" s="97"/>
      <c r="V714" s="99"/>
      <c r="W714" s="83"/>
      <c r="X714" s="83"/>
      <c r="Y714" s="83"/>
      <c r="Z714" s="101"/>
      <c r="AD714" s="103"/>
    </row>
    <row r="715" spans="1:31" ht="23.25" customHeight="1">
      <c r="A715" s="28"/>
      <c r="B715" s="83" t="s">
        <v>233</v>
      </c>
      <c r="C715" s="34"/>
      <c r="D715" s="34"/>
      <c r="E715" s="34"/>
      <c r="F715" s="34"/>
      <c r="G715" s="38"/>
      <c r="H715" s="34"/>
      <c r="I715" s="70" t="s">
        <v>243</v>
      </c>
      <c r="J715" s="34"/>
      <c r="K715" s="34"/>
      <c r="L715" s="38"/>
      <c r="M715" s="87">
        <v>6</v>
      </c>
      <c r="N715" s="51" t="s">
        <v>120</v>
      </c>
      <c r="O715" s="91"/>
      <c r="P715" s="94"/>
      <c r="Q715" s="97"/>
      <c r="R715" s="91"/>
      <c r="S715" s="94"/>
      <c r="T715" s="94"/>
      <c r="U715" s="97"/>
      <c r="V715" s="99"/>
      <c r="W715" s="83"/>
      <c r="X715" s="83"/>
      <c r="Y715" s="83"/>
      <c r="Z715" s="101"/>
      <c r="AD715" s="103"/>
    </row>
    <row r="716" spans="1:31" ht="23.25" customHeight="1">
      <c r="A716" s="28"/>
      <c r="B716" s="83" t="s">
        <v>98</v>
      </c>
      <c r="C716" s="34"/>
      <c r="D716" s="34"/>
      <c r="E716" s="34"/>
      <c r="F716" s="34"/>
      <c r="G716" s="38"/>
      <c r="H716" s="34"/>
      <c r="I716" s="70" t="s">
        <v>506</v>
      </c>
      <c r="J716" s="34"/>
      <c r="K716" s="34"/>
      <c r="L716" s="38"/>
      <c r="M716" s="87" t="s">
        <v>292</v>
      </c>
      <c r="N716" s="51"/>
      <c r="O716" s="91"/>
      <c r="P716" s="94"/>
      <c r="Q716" s="97"/>
      <c r="R716" s="91"/>
      <c r="S716" s="94"/>
      <c r="T716" s="94"/>
      <c r="U716" s="97"/>
      <c r="V716" s="99"/>
      <c r="W716" s="83"/>
      <c r="X716" s="83"/>
      <c r="Y716" s="83"/>
      <c r="Z716" s="101"/>
      <c r="AD716" s="103"/>
    </row>
    <row r="717" spans="1:31" ht="23.25" customHeight="1">
      <c r="A717" s="28"/>
      <c r="B717" s="83" t="s">
        <v>338</v>
      </c>
      <c r="C717" s="34"/>
      <c r="D717" s="34"/>
      <c r="E717" s="34"/>
      <c r="F717" s="34"/>
      <c r="G717" s="38"/>
      <c r="H717" s="34"/>
      <c r="I717" s="70" t="s">
        <v>243</v>
      </c>
      <c r="J717" s="34"/>
      <c r="K717" s="34"/>
      <c r="L717" s="38"/>
      <c r="M717" s="87">
        <v>1</v>
      </c>
      <c r="N717" s="51" t="s">
        <v>75</v>
      </c>
      <c r="O717" s="91"/>
      <c r="P717" s="94"/>
      <c r="Q717" s="97"/>
      <c r="R717" s="91"/>
      <c r="S717" s="94"/>
      <c r="T717" s="94"/>
      <c r="U717" s="97"/>
      <c r="V717" s="99"/>
      <c r="W717" s="83"/>
      <c r="X717" s="83"/>
      <c r="Y717" s="83"/>
      <c r="Z717" s="101"/>
      <c r="AD717" s="103"/>
    </row>
    <row r="718" spans="1:31" ht="23.25" customHeight="1">
      <c r="A718" s="28"/>
      <c r="B718" s="83" t="s">
        <v>292</v>
      </c>
      <c r="C718" s="34"/>
      <c r="D718" s="34"/>
      <c r="E718" s="34"/>
      <c r="F718" s="34"/>
      <c r="G718" s="38"/>
      <c r="H718" s="34"/>
      <c r="I718" s="70" t="s">
        <v>292</v>
      </c>
      <c r="J718" s="34"/>
      <c r="K718" s="34"/>
      <c r="L718" s="38"/>
      <c r="M718" s="87"/>
      <c r="N718" s="51"/>
      <c r="O718" s="91"/>
      <c r="P718" s="94"/>
      <c r="Q718" s="97"/>
      <c r="R718" s="91"/>
      <c r="S718" s="94"/>
      <c r="T718" s="94"/>
      <c r="U718" s="97"/>
      <c r="V718" s="99"/>
      <c r="W718" s="83"/>
      <c r="X718" s="83"/>
      <c r="Y718" s="83"/>
      <c r="Z718" s="101"/>
      <c r="AD718" s="103"/>
    </row>
    <row r="719" spans="1:31" ht="23.25" customHeight="1">
      <c r="A719" s="28"/>
      <c r="B719" s="83" t="s">
        <v>97</v>
      </c>
      <c r="C719" s="34"/>
      <c r="D719" s="34"/>
      <c r="E719" s="34"/>
      <c r="F719" s="34"/>
      <c r="G719" s="38"/>
      <c r="H719" s="34"/>
      <c r="I719" s="70" t="s">
        <v>292</v>
      </c>
      <c r="J719" s="34"/>
      <c r="K719" s="34"/>
      <c r="L719" s="38"/>
      <c r="M719" s="87"/>
      <c r="N719" s="51"/>
      <c r="O719" s="91"/>
      <c r="P719" s="94"/>
      <c r="Q719" s="97"/>
      <c r="R719" s="91"/>
      <c r="S719" s="94"/>
      <c r="T719" s="94"/>
      <c r="U719" s="97"/>
      <c r="V719" s="99"/>
      <c r="W719" s="83"/>
      <c r="X719" s="83"/>
      <c r="Y719" s="83"/>
      <c r="Z719" s="101"/>
      <c r="AD719" s="103"/>
    </row>
    <row r="720" spans="1:31" ht="23.25" customHeight="1">
      <c r="A720" s="28"/>
      <c r="B720" s="83" t="s">
        <v>261</v>
      </c>
      <c r="C720" s="34"/>
      <c r="D720" s="34"/>
      <c r="E720" s="34"/>
      <c r="F720" s="34"/>
      <c r="G720" s="38"/>
      <c r="H720" s="34"/>
      <c r="I720" s="70" t="s">
        <v>292</v>
      </c>
      <c r="J720" s="34"/>
      <c r="K720" s="34"/>
      <c r="L720" s="38"/>
      <c r="M720" s="87"/>
      <c r="N720" s="51"/>
      <c r="O720" s="91"/>
      <c r="P720" s="94"/>
      <c r="Q720" s="97"/>
      <c r="R720" s="91"/>
      <c r="S720" s="94"/>
      <c r="T720" s="94"/>
      <c r="U720" s="97"/>
      <c r="V720" s="99"/>
      <c r="W720" s="83"/>
      <c r="X720" s="83"/>
      <c r="Y720" s="83"/>
      <c r="Z720" s="101"/>
      <c r="AD720" s="103"/>
    </row>
    <row r="721" spans="1:36" ht="23.25" customHeight="1">
      <c r="A721" s="28"/>
      <c r="B721" s="83" t="s">
        <v>504</v>
      </c>
      <c r="C721" s="34"/>
      <c r="D721" s="34"/>
      <c r="E721" s="34"/>
      <c r="F721" s="34"/>
      <c r="G721" s="38"/>
      <c r="H721" s="34"/>
      <c r="I721" s="70" t="s">
        <v>505</v>
      </c>
      <c r="J721" s="34"/>
      <c r="K721" s="34"/>
      <c r="L721" s="38"/>
      <c r="M721" s="87"/>
      <c r="N721" s="51"/>
      <c r="O721" s="91"/>
      <c r="P721" s="94"/>
      <c r="Q721" s="97"/>
      <c r="R721" s="91"/>
      <c r="S721" s="94"/>
      <c r="T721" s="94"/>
      <c r="U721" s="97"/>
      <c r="V721" s="99"/>
      <c r="W721" s="83"/>
      <c r="X721" s="83"/>
      <c r="Y721" s="83"/>
      <c r="Z721" s="101"/>
      <c r="AD721" s="103"/>
    </row>
    <row r="722" spans="1:36" ht="23.25" customHeight="1">
      <c r="A722" s="28"/>
      <c r="B722" s="83" t="s">
        <v>363</v>
      </c>
      <c r="C722" s="34"/>
      <c r="D722" s="34"/>
      <c r="E722" s="34"/>
      <c r="F722" s="34"/>
      <c r="G722" s="38"/>
      <c r="H722" s="34"/>
      <c r="I722" s="70" t="s">
        <v>369</v>
      </c>
      <c r="J722" s="34"/>
      <c r="K722" s="34"/>
      <c r="L722" s="38"/>
      <c r="M722" s="87">
        <v>9</v>
      </c>
      <c r="N722" s="51" t="s">
        <v>120</v>
      </c>
      <c r="O722" s="91"/>
      <c r="P722" s="94"/>
      <c r="Q722" s="97"/>
      <c r="R722" s="91"/>
      <c r="S722" s="94"/>
      <c r="T722" s="94"/>
      <c r="U722" s="97"/>
      <c r="V722" s="99"/>
      <c r="W722" s="83"/>
      <c r="X722" s="83"/>
      <c r="Y722" s="83"/>
      <c r="Z722" s="101"/>
      <c r="AD722" s="103"/>
    </row>
    <row r="723" spans="1:36" ht="23.25" customHeight="1">
      <c r="A723" s="28"/>
      <c r="B723" s="83" t="s">
        <v>363</v>
      </c>
      <c r="C723" s="34"/>
      <c r="D723" s="34"/>
      <c r="E723" s="34"/>
      <c r="F723" s="34"/>
      <c r="G723" s="38"/>
      <c r="H723" s="34"/>
      <c r="I723" s="70" t="s">
        <v>243</v>
      </c>
      <c r="J723" s="34"/>
      <c r="K723" s="34"/>
      <c r="L723" s="38"/>
      <c r="M723" s="87">
        <v>12</v>
      </c>
      <c r="N723" s="51" t="s">
        <v>120</v>
      </c>
      <c r="O723" s="91"/>
      <c r="P723" s="94"/>
      <c r="Q723" s="97"/>
      <c r="R723" s="91"/>
      <c r="S723" s="94"/>
      <c r="T723" s="94"/>
      <c r="U723" s="97"/>
      <c r="V723" s="99"/>
      <c r="W723" s="83"/>
      <c r="X723" s="83"/>
      <c r="Y723" s="83"/>
      <c r="Z723" s="101"/>
      <c r="AD723" s="103"/>
    </row>
    <row r="724" spans="1:36" ht="23.25" customHeight="1">
      <c r="A724" s="28"/>
      <c r="B724" s="83" t="s">
        <v>98</v>
      </c>
      <c r="C724" s="34"/>
      <c r="D724" s="34"/>
      <c r="E724" s="34"/>
      <c r="F724" s="34"/>
      <c r="G724" s="38"/>
      <c r="H724" s="34"/>
      <c r="I724" s="70" t="s">
        <v>148</v>
      </c>
      <c r="J724" s="34"/>
      <c r="K724" s="34"/>
      <c r="L724" s="38"/>
      <c r="M724" s="87"/>
      <c r="N724" s="51"/>
      <c r="O724" s="91"/>
      <c r="P724" s="94"/>
      <c r="Q724" s="97"/>
      <c r="R724" s="91"/>
      <c r="S724" s="94"/>
      <c r="T724" s="94"/>
      <c r="U724" s="97"/>
      <c r="V724" s="99"/>
      <c r="W724" s="83"/>
      <c r="X724" s="83"/>
      <c r="Y724" s="83"/>
      <c r="Z724" s="101"/>
      <c r="AD724" s="103"/>
    </row>
    <row r="725" spans="1:36" ht="23.25" customHeight="1">
      <c r="A725" s="82"/>
      <c r="B725" s="83" t="s">
        <v>338</v>
      </c>
      <c r="C725" s="85"/>
      <c r="D725" s="85"/>
      <c r="E725" s="85"/>
      <c r="F725" s="85"/>
      <c r="G725" s="86"/>
      <c r="H725" s="85"/>
      <c r="I725" s="70" t="s">
        <v>369</v>
      </c>
      <c r="J725" s="85"/>
      <c r="K725" s="85"/>
      <c r="L725" s="86"/>
      <c r="M725" s="87">
        <v>6</v>
      </c>
      <c r="N725" s="89" t="s">
        <v>75</v>
      </c>
      <c r="O725" s="91"/>
      <c r="P725" s="94"/>
      <c r="Q725" s="97"/>
      <c r="R725" s="91"/>
      <c r="S725" s="94"/>
      <c r="T725" s="94"/>
      <c r="U725" s="97"/>
      <c r="V725" s="99"/>
      <c r="W725" s="83"/>
      <c r="X725" s="83"/>
      <c r="Y725" s="83"/>
      <c r="Z725" s="101"/>
      <c r="AD725" s="103"/>
    </row>
    <row r="726" spans="1:36" ht="23.25" customHeight="1">
      <c r="A726" s="82"/>
      <c r="B726" s="83" t="s">
        <v>375</v>
      </c>
      <c r="C726" s="85"/>
      <c r="D726" s="85"/>
      <c r="E726" s="85"/>
      <c r="F726" s="85"/>
      <c r="G726" s="86"/>
      <c r="H726" s="85"/>
      <c r="I726" s="70" t="s">
        <v>297</v>
      </c>
      <c r="J726" s="85"/>
      <c r="K726" s="85"/>
      <c r="L726" s="86"/>
      <c r="M726" s="87"/>
      <c r="N726" s="89"/>
      <c r="O726" s="91"/>
      <c r="P726" s="94"/>
      <c r="Q726" s="97"/>
      <c r="R726" s="91"/>
      <c r="S726" s="94"/>
      <c r="T726" s="94"/>
      <c r="U726" s="97"/>
      <c r="V726" s="99"/>
      <c r="W726" s="83"/>
      <c r="X726" s="83"/>
      <c r="Y726" s="83"/>
      <c r="Z726" s="101"/>
      <c r="AD726" s="103"/>
    </row>
    <row r="727" spans="1:36" ht="23.25" customHeight="1">
      <c r="A727" s="29"/>
      <c r="B727" s="84" t="s">
        <v>338</v>
      </c>
      <c r="C727" s="35"/>
      <c r="D727" s="44"/>
      <c r="E727" s="44"/>
      <c r="F727" s="44"/>
      <c r="G727" s="45"/>
      <c r="H727" s="44"/>
      <c r="I727" s="84" t="s">
        <v>369</v>
      </c>
      <c r="J727" s="44"/>
      <c r="K727" s="44"/>
      <c r="L727" s="45"/>
      <c r="M727" s="88">
        <v>6</v>
      </c>
      <c r="N727" s="52" t="s">
        <v>75</v>
      </c>
      <c r="O727" s="92"/>
      <c r="P727" s="95"/>
      <c r="Q727" s="98"/>
      <c r="R727" s="92"/>
      <c r="S727" s="95"/>
      <c r="T727" s="95"/>
      <c r="U727" s="98"/>
      <c r="V727" s="100"/>
      <c r="W727" s="84"/>
      <c r="X727" s="84"/>
      <c r="Y727" s="84"/>
      <c r="Z727" s="102"/>
      <c r="AD727" s="103"/>
      <c r="AJ727" s="104">
        <f>SUM(R715:U727)</f>
        <v>0</v>
      </c>
    </row>
    <row r="728" spans="1:36" ht="18.75" customHeight="1">
      <c r="S728" s="65"/>
      <c r="X728" s="64"/>
      <c r="Y728" s="72"/>
      <c r="Z728" s="72"/>
    </row>
    <row r="729" spans="1:36" ht="14.1" customHeight="1">
      <c r="A729" s="23" t="s">
        <v>29</v>
      </c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36" ht="14.1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36" ht="14.1" customHeight="1">
      <c r="S731" s="64"/>
      <c r="T731" s="66"/>
      <c r="U731" s="64"/>
      <c r="V731" s="66"/>
      <c r="W731" s="64"/>
      <c r="X731" s="64" t="s">
        <v>22</v>
      </c>
      <c r="Y731" s="72">
        <v>34</v>
      </c>
      <c r="Z731" s="72"/>
    </row>
    <row r="732" spans="1:36" ht="5.0999999999999996" customHeight="1"/>
    <row r="733" spans="1:36" ht="23.25" customHeight="1">
      <c r="A733" s="81" t="s">
        <v>19</v>
      </c>
      <c r="B733" s="40"/>
      <c r="C733" s="40"/>
      <c r="D733" s="40"/>
      <c r="E733" s="40"/>
      <c r="F733" s="40"/>
      <c r="G733" s="60"/>
      <c r="H733" s="30"/>
      <c r="I733" s="40" t="s">
        <v>34</v>
      </c>
      <c r="J733" s="40"/>
      <c r="K733" s="40"/>
      <c r="L733" s="60"/>
      <c r="M733" s="46" t="s">
        <v>36</v>
      </c>
      <c r="N733" s="40" t="s">
        <v>15</v>
      </c>
      <c r="O733" s="53" t="s">
        <v>12</v>
      </c>
      <c r="P733" s="40"/>
      <c r="Q733" s="60"/>
      <c r="R733" s="40" t="s">
        <v>1</v>
      </c>
      <c r="S733" s="40"/>
      <c r="T733" s="40"/>
      <c r="U733" s="40"/>
      <c r="V733" s="53" t="s">
        <v>27</v>
      </c>
      <c r="W733" s="40"/>
      <c r="X733" s="40"/>
      <c r="Y733" s="40"/>
      <c r="Z733" s="73"/>
      <c r="AD733" s="64"/>
    </row>
    <row r="734" spans="1:36" ht="23.25" customHeight="1">
      <c r="A734" s="27"/>
      <c r="B734" s="83" t="s">
        <v>460</v>
      </c>
      <c r="C734" s="33"/>
      <c r="D734" s="33"/>
      <c r="E734" s="33"/>
      <c r="F734" s="33"/>
      <c r="G734" s="37"/>
      <c r="H734" s="33"/>
      <c r="I734" s="70" t="s">
        <v>507</v>
      </c>
      <c r="J734" s="33"/>
      <c r="K734" s="83"/>
      <c r="L734" s="37"/>
      <c r="M734" s="87"/>
      <c r="N734" s="50"/>
      <c r="O734" s="90"/>
      <c r="P734" s="93"/>
      <c r="Q734" s="96"/>
      <c r="R734" s="90"/>
      <c r="S734" s="93"/>
      <c r="T734" s="93"/>
      <c r="U734" s="96"/>
      <c r="V734" s="99"/>
      <c r="W734" s="83"/>
      <c r="X734" s="83"/>
      <c r="Y734" s="83"/>
      <c r="Z734" s="101"/>
      <c r="AD734" s="103"/>
      <c r="AE734" s="64"/>
    </row>
    <row r="735" spans="1:36" ht="23.25" customHeight="1">
      <c r="A735" s="28"/>
      <c r="B735" s="83" t="s">
        <v>509</v>
      </c>
      <c r="C735" s="34"/>
      <c r="D735" s="34"/>
      <c r="E735" s="34"/>
      <c r="F735" s="34"/>
      <c r="G735" s="38"/>
      <c r="H735" s="34"/>
      <c r="I735" s="70" t="s">
        <v>510</v>
      </c>
      <c r="J735" s="34"/>
      <c r="K735" s="34"/>
      <c r="L735" s="38"/>
      <c r="M735" s="87">
        <v>1</v>
      </c>
      <c r="N735" s="51" t="s">
        <v>75</v>
      </c>
      <c r="O735" s="91"/>
      <c r="P735" s="94"/>
      <c r="Q735" s="97"/>
      <c r="R735" s="91"/>
      <c r="S735" s="94"/>
      <c r="T735" s="94"/>
      <c r="U735" s="97"/>
      <c r="V735" s="99"/>
      <c r="W735" s="83"/>
      <c r="X735" s="83"/>
      <c r="Y735" s="83"/>
      <c r="Z735" s="101"/>
      <c r="AD735" s="103"/>
    </row>
    <row r="736" spans="1:36" ht="23.25" customHeight="1">
      <c r="A736" s="28"/>
      <c r="B736" s="83" t="s">
        <v>311</v>
      </c>
      <c r="C736" s="34"/>
      <c r="D736" s="34"/>
      <c r="E736" s="34"/>
      <c r="F736" s="34"/>
      <c r="G736" s="38"/>
      <c r="H736" s="34"/>
      <c r="I736" s="70" t="s">
        <v>511</v>
      </c>
      <c r="J736" s="34"/>
      <c r="K736" s="34"/>
      <c r="L736" s="38"/>
      <c r="M736" s="87"/>
      <c r="N736" s="51"/>
      <c r="O736" s="91"/>
      <c r="P736" s="94"/>
      <c r="Q736" s="97"/>
      <c r="R736" s="91"/>
      <c r="S736" s="94"/>
      <c r="T736" s="94"/>
      <c r="U736" s="97"/>
      <c r="V736" s="99"/>
      <c r="W736" s="83"/>
      <c r="X736" s="83"/>
      <c r="Y736" s="83"/>
      <c r="Z736" s="101"/>
      <c r="AD736" s="103"/>
    </row>
    <row r="737" spans="1:36" ht="23.25" customHeight="1">
      <c r="A737" s="28"/>
      <c r="B737" s="83" t="s">
        <v>84</v>
      </c>
      <c r="C737" s="34"/>
      <c r="D737" s="34"/>
      <c r="E737" s="34"/>
      <c r="F737" s="34"/>
      <c r="G737" s="38"/>
      <c r="H737" s="34"/>
      <c r="I737" s="70" t="s">
        <v>409</v>
      </c>
      <c r="J737" s="34"/>
      <c r="K737" s="34"/>
      <c r="L737" s="38"/>
      <c r="M737" s="87">
        <v>5</v>
      </c>
      <c r="N737" s="51" t="s">
        <v>161</v>
      </c>
      <c r="O737" s="91"/>
      <c r="P737" s="94"/>
      <c r="Q737" s="97"/>
      <c r="R737" s="91"/>
      <c r="S737" s="94"/>
      <c r="T737" s="94"/>
      <c r="U737" s="97"/>
      <c r="V737" s="99"/>
      <c r="W737" s="83"/>
      <c r="X737" s="83"/>
      <c r="Y737" s="83"/>
      <c r="Z737" s="101"/>
      <c r="AD737" s="103"/>
    </row>
    <row r="738" spans="1:36" ht="23.25" customHeight="1">
      <c r="A738" s="28"/>
      <c r="B738" s="83" t="s">
        <v>84</v>
      </c>
      <c r="C738" s="34"/>
      <c r="D738" s="34"/>
      <c r="E738" s="34"/>
      <c r="F738" s="34"/>
      <c r="G738" s="38"/>
      <c r="H738" s="34"/>
      <c r="I738" s="70" t="s">
        <v>512</v>
      </c>
      <c r="J738" s="34"/>
      <c r="K738" s="34"/>
      <c r="L738" s="38"/>
      <c r="M738" s="87">
        <v>1</v>
      </c>
      <c r="N738" s="51" t="s">
        <v>161</v>
      </c>
      <c r="O738" s="91"/>
      <c r="P738" s="94"/>
      <c r="Q738" s="97"/>
      <c r="R738" s="91"/>
      <c r="S738" s="94"/>
      <c r="T738" s="94"/>
      <c r="U738" s="97"/>
      <c r="V738" s="99"/>
      <c r="W738" s="83"/>
      <c r="X738" s="83"/>
      <c r="Y738" s="83"/>
      <c r="Z738" s="101"/>
      <c r="AD738" s="103"/>
    </row>
    <row r="739" spans="1:36" ht="23.25" customHeight="1">
      <c r="A739" s="28"/>
      <c r="B739" s="83" t="s">
        <v>84</v>
      </c>
      <c r="C739" s="34"/>
      <c r="D739" s="34"/>
      <c r="E739" s="34"/>
      <c r="F739" s="34"/>
      <c r="G739" s="38"/>
      <c r="H739" s="34"/>
      <c r="I739" s="70" t="s">
        <v>67</v>
      </c>
      <c r="J739" s="34"/>
      <c r="K739" s="34"/>
      <c r="L739" s="38"/>
      <c r="M739" s="87">
        <v>2</v>
      </c>
      <c r="N739" s="51" t="s">
        <v>161</v>
      </c>
      <c r="O739" s="91"/>
      <c r="P739" s="94"/>
      <c r="Q739" s="97"/>
      <c r="R739" s="91"/>
      <c r="S739" s="94"/>
      <c r="T739" s="94"/>
      <c r="U739" s="97"/>
      <c r="V739" s="99"/>
      <c r="W739" s="83"/>
      <c r="X739" s="83"/>
      <c r="Y739" s="83"/>
      <c r="Z739" s="101"/>
      <c r="AD739" s="103"/>
    </row>
    <row r="740" spans="1:36" ht="23.25" customHeight="1">
      <c r="A740" s="28"/>
      <c r="B740" s="83" t="s">
        <v>292</v>
      </c>
      <c r="C740" s="34"/>
      <c r="D740" s="34"/>
      <c r="E740" s="34"/>
      <c r="F740" s="34"/>
      <c r="G740" s="38"/>
      <c r="H740" s="34"/>
      <c r="I740" s="70" t="s">
        <v>292</v>
      </c>
      <c r="J740" s="34"/>
      <c r="K740" s="34"/>
      <c r="L740" s="38"/>
      <c r="M740" s="87"/>
      <c r="N740" s="51"/>
      <c r="O740" s="91"/>
      <c r="P740" s="94"/>
      <c r="Q740" s="97"/>
      <c r="R740" s="91"/>
      <c r="S740" s="94"/>
      <c r="T740" s="94"/>
      <c r="U740" s="97"/>
      <c r="V740" s="99"/>
      <c r="W740" s="83"/>
      <c r="X740" s="83"/>
      <c r="Y740" s="83"/>
      <c r="Z740" s="101"/>
      <c r="AD740" s="103"/>
    </row>
    <row r="741" spans="1:36" ht="23.25" customHeight="1">
      <c r="A741" s="28"/>
      <c r="B741" s="83" t="s">
        <v>188</v>
      </c>
      <c r="C741" s="34"/>
      <c r="D741" s="34"/>
      <c r="E741" s="34"/>
      <c r="F741" s="34"/>
      <c r="G741" s="38"/>
      <c r="H741" s="34"/>
      <c r="I741" s="70" t="s">
        <v>292</v>
      </c>
      <c r="J741" s="34"/>
      <c r="K741" s="34"/>
      <c r="L741" s="38"/>
      <c r="M741" s="87"/>
      <c r="N741" s="51"/>
      <c r="O741" s="91"/>
      <c r="P741" s="94"/>
      <c r="Q741" s="97"/>
      <c r="R741" s="91"/>
      <c r="S741" s="94"/>
      <c r="T741" s="94"/>
      <c r="U741" s="97"/>
      <c r="V741" s="99"/>
      <c r="W741" s="83"/>
      <c r="X741" s="83"/>
      <c r="Y741" s="83"/>
      <c r="Z741" s="101"/>
      <c r="AD741" s="103"/>
    </row>
    <row r="742" spans="1:36" ht="23.25" customHeight="1">
      <c r="A742" s="28"/>
      <c r="B742" s="83" t="s">
        <v>423</v>
      </c>
      <c r="C742" s="34"/>
      <c r="D742" s="34"/>
      <c r="E742" s="34"/>
      <c r="F742" s="34"/>
      <c r="G742" s="38"/>
      <c r="H742" s="34"/>
      <c r="I742" s="70" t="s">
        <v>166</v>
      </c>
      <c r="J742" s="34"/>
      <c r="K742" s="34"/>
      <c r="L742" s="38"/>
      <c r="M742" s="87"/>
      <c r="N742" s="51"/>
      <c r="O742" s="91"/>
      <c r="P742" s="94"/>
      <c r="Q742" s="97"/>
      <c r="R742" s="91"/>
      <c r="S742" s="94"/>
      <c r="T742" s="94"/>
      <c r="U742" s="97"/>
      <c r="V742" s="99"/>
      <c r="W742" s="83"/>
      <c r="X742" s="83"/>
      <c r="Y742" s="83"/>
      <c r="Z742" s="101"/>
      <c r="AD742" s="103"/>
    </row>
    <row r="743" spans="1:36" ht="23.25" customHeight="1">
      <c r="A743" s="28"/>
      <c r="B743" s="83" t="s">
        <v>264</v>
      </c>
      <c r="C743" s="34"/>
      <c r="D743" s="34"/>
      <c r="E743" s="34"/>
      <c r="F743" s="34"/>
      <c r="G743" s="38"/>
      <c r="H743" s="34"/>
      <c r="I743" s="70" t="s">
        <v>292</v>
      </c>
      <c r="J743" s="34"/>
      <c r="K743" s="34"/>
      <c r="L743" s="38"/>
      <c r="M743" s="87"/>
      <c r="N743" s="51"/>
      <c r="O743" s="91"/>
      <c r="P743" s="94"/>
      <c r="Q743" s="97"/>
      <c r="R743" s="91"/>
      <c r="S743" s="94"/>
      <c r="T743" s="94"/>
      <c r="U743" s="97"/>
      <c r="V743" s="99"/>
      <c r="W743" s="83"/>
      <c r="X743" s="83"/>
      <c r="Y743" s="83"/>
      <c r="Z743" s="101"/>
      <c r="AD743" s="103"/>
    </row>
    <row r="744" spans="1:36" ht="23.25" customHeight="1">
      <c r="A744" s="28"/>
      <c r="B744" s="83" t="s">
        <v>424</v>
      </c>
      <c r="C744" s="34"/>
      <c r="D744" s="34"/>
      <c r="E744" s="34"/>
      <c r="F744" s="34"/>
      <c r="G744" s="38"/>
      <c r="H744" s="34"/>
      <c r="I744" s="70" t="s">
        <v>513</v>
      </c>
      <c r="J744" s="34"/>
      <c r="K744" s="34"/>
      <c r="L744" s="38"/>
      <c r="M744" s="87">
        <v>6</v>
      </c>
      <c r="N744" s="51" t="s">
        <v>120</v>
      </c>
      <c r="O744" s="91"/>
      <c r="P744" s="94"/>
      <c r="Q744" s="97"/>
      <c r="R744" s="91"/>
      <c r="S744" s="94"/>
      <c r="T744" s="94"/>
      <c r="U744" s="97"/>
      <c r="V744" s="99"/>
      <c r="W744" s="83"/>
      <c r="X744" s="83"/>
      <c r="Y744" s="83"/>
      <c r="Z744" s="101"/>
      <c r="AD744" s="103"/>
    </row>
    <row r="745" spans="1:36" ht="23.25" customHeight="1">
      <c r="A745" s="28"/>
      <c r="B745" s="83" t="s">
        <v>426</v>
      </c>
      <c r="C745" s="34"/>
      <c r="D745" s="34"/>
      <c r="E745" s="34"/>
      <c r="F745" s="34"/>
      <c r="G745" s="38"/>
      <c r="H745" s="34"/>
      <c r="I745" s="70" t="s">
        <v>279</v>
      </c>
      <c r="J745" s="34"/>
      <c r="K745" s="34"/>
      <c r="L745" s="38"/>
      <c r="M745" s="87">
        <v>9</v>
      </c>
      <c r="N745" s="51" t="s">
        <v>120</v>
      </c>
      <c r="O745" s="91"/>
      <c r="P745" s="94"/>
      <c r="Q745" s="97"/>
      <c r="R745" s="91"/>
      <c r="S745" s="94"/>
      <c r="T745" s="94"/>
      <c r="U745" s="97"/>
      <c r="V745" s="99"/>
      <c r="W745" s="83"/>
      <c r="X745" s="83"/>
      <c r="Y745" s="83"/>
      <c r="Z745" s="101"/>
      <c r="AD745" s="103"/>
    </row>
    <row r="746" spans="1:36" ht="23.25" customHeight="1">
      <c r="A746" s="28"/>
      <c r="B746" s="83" t="s">
        <v>426</v>
      </c>
      <c r="C746" s="34"/>
      <c r="D746" s="34"/>
      <c r="E746" s="34"/>
      <c r="F746" s="34"/>
      <c r="G746" s="38"/>
      <c r="H746" s="34"/>
      <c r="I746" s="70" t="s">
        <v>427</v>
      </c>
      <c r="J746" s="34"/>
      <c r="K746" s="34"/>
      <c r="L746" s="38"/>
      <c r="M746" s="87">
        <v>12</v>
      </c>
      <c r="N746" s="51" t="s">
        <v>120</v>
      </c>
      <c r="O746" s="91"/>
      <c r="P746" s="94"/>
      <c r="Q746" s="97"/>
      <c r="R746" s="91"/>
      <c r="S746" s="94"/>
      <c r="T746" s="94"/>
      <c r="U746" s="97"/>
      <c r="V746" s="99"/>
      <c r="W746" s="83"/>
      <c r="X746" s="83"/>
      <c r="Y746" s="83"/>
      <c r="Z746" s="101"/>
      <c r="AD746" s="103"/>
    </row>
    <row r="747" spans="1:36" ht="23.25" customHeight="1">
      <c r="A747" s="28"/>
      <c r="B747" s="83" t="s">
        <v>186</v>
      </c>
      <c r="C747" s="34"/>
      <c r="D747" s="34"/>
      <c r="E747" s="34"/>
      <c r="F747" s="34"/>
      <c r="G747" s="38"/>
      <c r="H747" s="34"/>
      <c r="I747" s="70" t="s">
        <v>292</v>
      </c>
      <c r="J747" s="34"/>
      <c r="K747" s="34"/>
      <c r="L747" s="38"/>
      <c r="M747" s="87"/>
      <c r="N747" s="51"/>
      <c r="O747" s="91"/>
      <c r="P747" s="94"/>
      <c r="Q747" s="97"/>
      <c r="R747" s="91"/>
      <c r="S747" s="94"/>
      <c r="T747" s="94"/>
      <c r="U747" s="97"/>
      <c r="V747" s="99"/>
      <c r="W747" s="83"/>
      <c r="X747" s="83"/>
      <c r="Y747" s="83"/>
      <c r="Z747" s="101"/>
      <c r="AD747" s="103"/>
    </row>
    <row r="748" spans="1:36" ht="23.25" customHeight="1">
      <c r="A748" s="28"/>
      <c r="B748" s="83" t="s">
        <v>419</v>
      </c>
      <c r="C748" s="34"/>
      <c r="D748" s="34"/>
      <c r="E748" s="34"/>
      <c r="F748" s="34"/>
      <c r="G748" s="38"/>
      <c r="H748" s="34"/>
      <c r="I748" s="70" t="s">
        <v>314</v>
      </c>
      <c r="J748" s="34"/>
      <c r="K748" s="34"/>
      <c r="L748" s="38"/>
      <c r="M748" s="87">
        <v>5</v>
      </c>
      <c r="N748" s="51" t="s">
        <v>129</v>
      </c>
      <c r="O748" s="91"/>
      <c r="P748" s="94"/>
      <c r="Q748" s="97"/>
      <c r="R748" s="91"/>
      <c r="S748" s="94"/>
      <c r="T748" s="94"/>
      <c r="U748" s="97"/>
      <c r="V748" s="99"/>
      <c r="W748" s="83"/>
      <c r="X748" s="83"/>
      <c r="Y748" s="83"/>
      <c r="Z748" s="101"/>
      <c r="AD748" s="103"/>
    </row>
    <row r="749" spans="1:36" ht="23.25" customHeight="1">
      <c r="A749" s="28"/>
      <c r="B749" s="83" t="s">
        <v>419</v>
      </c>
      <c r="C749" s="34"/>
      <c r="D749" s="34"/>
      <c r="E749" s="34"/>
      <c r="F749" s="34"/>
      <c r="G749" s="38"/>
      <c r="H749" s="34"/>
      <c r="I749" s="70" t="s">
        <v>421</v>
      </c>
      <c r="J749" s="34"/>
      <c r="K749" s="34"/>
      <c r="L749" s="38"/>
      <c r="M749" s="87">
        <v>10</v>
      </c>
      <c r="N749" s="51" t="s">
        <v>129</v>
      </c>
      <c r="O749" s="91"/>
      <c r="P749" s="94"/>
      <c r="Q749" s="97"/>
      <c r="R749" s="91"/>
      <c r="S749" s="94"/>
      <c r="T749" s="94"/>
      <c r="U749" s="97"/>
      <c r="V749" s="99"/>
      <c r="W749" s="83"/>
      <c r="X749" s="83"/>
      <c r="Y749" s="83"/>
      <c r="Z749" s="101"/>
      <c r="AD749" s="103"/>
    </row>
    <row r="750" spans="1:36" ht="23.25" customHeight="1">
      <c r="A750" s="28"/>
      <c r="B750" s="83" t="s">
        <v>302</v>
      </c>
      <c r="C750" s="34"/>
      <c r="D750" s="34"/>
      <c r="E750" s="34"/>
      <c r="F750" s="34"/>
      <c r="G750" s="38"/>
      <c r="H750" s="34"/>
      <c r="I750" s="70" t="s">
        <v>326</v>
      </c>
      <c r="J750" s="34"/>
      <c r="K750" s="34"/>
      <c r="L750" s="38"/>
      <c r="M750" s="87"/>
      <c r="N750" s="51"/>
      <c r="O750" s="91"/>
      <c r="P750" s="94"/>
      <c r="Q750" s="97"/>
      <c r="R750" s="91"/>
      <c r="S750" s="94"/>
      <c r="T750" s="94"/>
      <c r="U750" s="97"/>
      <c r="V750" s="99"/>
      <c r="W750" s="83"/>
      <c r="X750" s="83"/>
      <c r="Y750" s="83"/>
      <c r="Z750" s="101"/>
      <c r="AD750" s="103"/>
    </row>
    <row r="751" spans="1:36" ht="23.25" customHeight="1">
      <c r="A751" s="82"/>
      <c r="B751" s="83" t="s">
        <v>37</v>
      </c>
      <c r="C751" s="85"/>
      <c r="D751" s="85"/>
      <c r="E751" s="85"/>
      <c r="F751" s="85"/>
      <c r="G751" s="86"/>
      <c r="H751" s="85"/>
      <c r="I751" s="70" t="s">
        <v>498</v>
      </c>
      <c r="J751" s="85"/>
      <c r="K751" s="85"/>
      <c r="L751" s="86"/>
      <c r="M751" s="87">
        <v>1</v>
      </c>
      <c r="N751" s="89" t="s">
        <v>129</v>
      </c>
      <c r="O751" s="91"/>
      <c r="P751" s="94"/>
      <c r="Q751" s="97"/>
      <c r="R751" s="91"/>
      <c r="S751" s="94"/>
      <c r="T751" s="94"/>
      <c r="U751" s="97"/>
      <c r="V751" s="99"/>
      <c r="W751" s="83"/>
      <c r="X751" s="83"/>
      <c r="Y751" s="83"/>
      <c r="Z751" s="101"/>
      <c r="AD751" s="103"/>
      <c r="AJ751" s="104">
        <f>SUM(R735:U751)</f>
        <v>0</v>
      </c>
    </row>
    <row r="752" spans="1:36" ht="23.25" customHeight="1">
      <c r="A752" s="82"/>
      <c r="B752" s="83" t="s">
        <v>104</v>
      </c>
      <c r="C752" s="85"/>
      <c r="D752" s="85"/>
      <c r="E752" s="85"/>
      <c r="F752" s="85"/>
      <c r="G752" s="86"/>
      <c r="H752" s="85"/>
      <c r="I752" s="70" t="s">
        <v>438</v>
      </c>
      <c r="J752" s="85"/>
      <c r="K752" s="85"/>
      <c r="L752" s="86"/>
      <c r="M752" s="87"/>
      <c r="N752" s="89"/>
      <c r="O752" s="91"/>
      <c r="P752" s="94"/>
      <c r="Q752" s="97"/>
      <c r="R752" s="91"/>
      <c r="S752" s="94"/>
      <c r="T752" s="94"/>
      <c r="U752" s="97"/>
      <c r="V752" s="99"/>
      <c r="W752" s="83"/>
      <c r="X752" s="83"/>
      <c r="Y752" s="83"/>
      <c r="Z752" s="101"/>
      <c r="AD752" s="103"/>
    </row>
    <row r="753" spans="1:31" ht="23.25" customHeight="1">
      <c r="A753" s="29"/>
      <c r="B753" s="84" t="s">
        <v>125</v>
      </c>
      <c r="C753" s="35"/>
      <c r="D753" s="44"/>
      <c r="E753" s="44"/>
      <c r="F753" s="44"/>
      <c r="G753" s="45"/>
      <c r="H753" s="44"/>
      <c r="I753" s="84" t="s">
        <v>292</v>
      </c>
      <c r="J753" s="44"/>
      <c r="K753" s="44"/>
      <c r="L753" s="45"/>
      <c r="M753" s="88">
        <v>1</v>
      </c>
      <c r="N753" s="52" t="s">
        <v>48</v>
      </c>
      <c r="O753" s="92"/>
      <c r="P753" s="95"/>
      <c r="Q753" s="98"/>
      <c r="R753" s="92">
        <v>0</v>
      </c>
      <c r="S753" s="95"/>
      <c r="T753" s="95"/>
      <c r="U753" s="98"/>
      <c r="V753" s="100"/>
      <c r="W753" s="84"/>
      <c r="X753" s="84"/>
      <c r="Y753" s="84"/>
      <c r="Z753" s="102"/>
      <c r="AD753" s="103"/>
    </row>
    <row r="754" spans="1:31" ht="18.75" customHeight="1">
      <c r="S754" s="65"/>
      <c r="X754" s="64"/>
      <c r="Y754" s="72"/>
      <c r="Z754" s="72"/>
    </row>
    <row r="755" spans="1:31" ht="14.1" customHeight="1">
      <c r="A755" s="23" t="s">
        <v>29</v>
      </c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31" ht="14.1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31" ht="14.1" customHeight="1">
      <c r="S757" s="64"/>
      <c r="T757" s="66"/>
      <c r="U757" s="64"/>
      <c r="V757" s="66"/>
      <c r="W757" s="64"/>
      <c r="X757" s="64" t="s">
        <v>22</v>
      </c>
      <c r="Y757" s="72">
        <v>35</v>
      </c>
      <c r="Z757" s="72"/>
    </row>
    <row r="758" spans="1:31" ht="5.0999999999999996" customHeight="1"/>
    <row r="759" spans="1:31" ht="23.25" customHeight="1">
      <c r="A759" s="81" t="s">
        <v>19</v>
      </c>
      <c r="B759" s="40"/>
      <c r="C759" s="40"/>
      <c r="D759" s="40"/>
      <c r="E759" s="40"/>
      <c r="F759" s="40"/>
      <c r="G759" s="60"/>
      <c r="H759" s="30"/>
      <c r="I759" s="40" t="s">
        <v>34</v>
      </c>
      <c r="J759" s="40"/>
      <c r="K759" s="40"/>
      <c r="L759" s="60"/>
      <c r="M759" s="46" t="s">
        <v>36</v>
      </c>
      <c r="N759" s="40" t="s">
        <v>15</v>
      </c>
      <c r="O759" s="53" t="s">
        <v>12</v>
      </c>
      <c r="P759" s="40"/>
      <c r="Q759" s="60"/>
      <c r="R759" s="40" t="s">
        <v>1</v>
      </c>
      <c r="S759" s="40"/>
      <c r="T759" s="40"/>
      <c r="U759" s="40"/>
      <c r="V759" s="53" t="s">
        <v>27</v>
      </c>
      <c r="W759" s="40"/>
      <c r="X759" s="40"/>
      <c r="Y759" s="40"/>
      <c r="Z759" s="73"/>
      <c r="AD759" s="64"/>
    </row>
    <row r="760" spans="1:31" ht="23.25" customHeight="1">
      <c r="A760" s="27"/>
      <c r="B760" s="83" t="s">
        <v>202</v>
      </c>
      <c r="C760" s="33"/>
      <c r="D760" s="33"/>
      <c r="E760" s="33"/>
      <c r="F760" s="33"/>
      <c r="G760" s="37"/>
      <c r="H760" s="33"/>
      <c r="I760" s="70" t="s">
        <v>292</v>
      </c>
      <c r="J760" s="33"/>
      <c r="K760" s="83"/>
      <c r="L760" s="37"/>
      <c r="M760" s="87">
        <v>1</v>
      </c>
      <c r="N760" s="50" t="s">
        <v>165</v>
      </c>
      <c r="O760" s="90"/>
      <c r="P760" s="93"/>
      <c r="Q760" s="96"/>
      <c r="R760" s="90"/>
      <c r="S760" s="93"/>
      <c r="T760" s="93"/>
      <c r="U760" s="96"/>
      <c r="V760" s="99"/>
      <c r="W760" s="83"/>
      <c r="X760" s="83"/>
      <c r="Y760" s="83"/>
      <c r="Z760" s="101"/>
      <c r="AD760" s="103"/>
      <c r="AE760" s="64"/>
    </row>
    <row r="761" spans="1:31" ht="23.25" customHeight="1">
      <c r="A761" s="28"/>
      <c r="B761" s="83" t="s">
        <v>207</v>
      </c>
      <c r="C761" s="34"/>
      <c r="D761" s="34"/>
      <c r="E761" s="34"/>
      <c r="F761" s="34"/>
      <c r="G761" s="38"/>
      <c r="H761" s="34"/>
      <c r="I761" s="70" t="s">
        <v>292</v>
      </c>
      <c r="J761" s="34"/>
      <c r="K761" s="34"/>
      <c r="L761" s="38"/>
      <c r="M761" s="87"/>
      <c r="N761" s="51"/>
      <c r="O761" s="91"/>
      <c r="P761" s="94"/>
      <c r="Q761" s="97"/>
      <c r="R761" s="91"/>
      <c r="S761" s="94"/>
      <c r="T761" s="94"/>
      <c r="U761" s="97"/>
      <c r="V761" s="99"/>
      <c r="W761" s="83"/>
      <c r="X761" s="83"/>
      <c r="Y761" s="83"/>
      <c r="Z761" s="101"/>
      <c r="AD761" s="103"/>
    </row>
    <row r="762" spans="1:31" ht="23.25" customHeight="1">
      <c r="A762" s="28"/>
      <c r="B762" s="83" t="s">
        <v>268</v>
      </c>
      <c r="C762" s="34"/>
      <c r="D762" s="34"/>
      <c r="E762" s="34"/>
      <c r="F762" s="34"/>
      <c r="G762" s="38"/>
      <c r="H762" s="34"/>
      <c r="I762" s="70" t="s">
        <v>292</v>
      </c>
      <c r="J762" s="34"/>
      <c r="K762" s="34"/>
      <c r="L762" s="38"/>
      <c r="M762" s="87">
        <v>1</v>
      </c>
      <c r="N762" s="51" t="s">
        <v>48</v>
      </c>
      <c r="O762" s="91"/>
      <c r="P762" s="94"/>
      <c r="Q762" s="97"/>
      <c r="R762" s="91"/>
      <c r="S762" s="94"/>
      <c r="T762" s="94"/>
      <c r="U762" s="97"/>
      <c r="V762" s="99"/>
      <c r="W762" s="83"/>
      <c r="X762" s="83"/>
      <c r="Y762" s="83"/>
      <c r="Z762" s="101"/>
      <c r="AD762" s="103"/>
    </row>
    <row r="763" spans="1:31" ht="23.25" customHeight="1">
      <c r="A763" s="28"/>
      <c r="B763" s="83" t="s">
        <v>292</v>
      </c>
      <c r="C763" s="34"/>
      <c r="D763" s="34"/>
      <c r="E763" s="34"/>
      <c r="F763" s="34"/>
      <c r="G763" s="38"/>
      <c r="H763" s="34"/>
      <c r="I763" s="70" t="s">
        <v>292</v>
      </c>
      <c r="J763" s="34"/>
      <c r="K763" s="34"/>
      <c r="L763" s="38"/>
      <c r="M763" s="87"/>
      <c r="N763" s="51"/>
      <c r="O763" s="91"/>
      <c r="P763" s="94"/>
      <c r="Q763" s="97"/>
      <c r="R763" s="91"/>
      <c r="S763" s="94"/>
      <c r="T763" s="94"/>
      <c r="U763" s="97"/>
      <c r="V763" s="99"/>
      <c r="W763" s="83"/>
      <c r="X763" s="83"/>
      <c r="Y763" s="83"/>
      <c r="Z763" s="101"/>
      <c r="AD763" s="103"/>
    </row>
    <row r="764" spans="1:31" ht="23.25" customHeight="1">
      <c r="A764" s="28"/>
      <c r="B764" s="83" t="s">
        <v>366</v>
      </c>
      <c r="C764" s="34"/>
      <c r="D764" s="34"/>
      <c r="E764" s="34"/>
      <c r="F764" s="34"/>
      <c r="G764" s="38"/>
      <c r="H764" s="34"/>
      <c r="I764" s="70" t="s">
        <v>358</v>
      </c>
      <c r="J764" s="34"/>
      <c r="K764" s="34"/>
      <c r="L764" s="38"/>
      <c r="M764" s="87">
        <v>1</v>
      </c>
      <c r="N764" s="51" t="s">
        <v>48</v>
      </c>
      <c r="O764" s="91"/>
      <c r="P764" s="94"/>
      <c r="Q764" s="97"/>
      <c r="R764" s="91"/>
      <c r="S764" s="94"/>
      <c r="T764" s="94"/>
      <c r="U764" s="97"/>
      <c r="V764" s="99"/>
      <c r="W764" s="83"/>
      <c r="X764" s="83"/>
      <c r="Y764" s="83"/>
      <c r="Z764" s="101"/>
      <c r="AD764" s="103"/>
    </row>
    <row r="765" spans="1:31" ht="23.25" customHeight="1">
      <c r="A765" s="28"/>
      <c r="B765" s="83" t="s">
        <v>292</v>
      </c>
      <c r="C765" s="34"/>
      <c r="D765" s="34"/>
      <c r="E765" s="34"/>
      <c r="F765" s="34"/>
      <c r="G765" s="38"/>
      <c r="H765" s="34"/>
      <c r="I765" s="70" t="s">
        <v>292</v>
      </c>
      <c r="J765" s="34"/>
      <c r="K765" s="34"/>
      <c r="L765" s="38"/>
      <c r="M765" s="87"/>
      <c r="N765" s="51"/>
      <c r="O765" s="91"/>
      <c r="P765" s="94"/>
      <c r="Q765" s="97"/>
      <c r="R765" s="91"/>
      <c r="S765" s="94"/>
      <c r="T765" s="94"/>
      <c r="U765" s="97"/>
      <c r="V765" s="99"/>
      <c r="W765" s="83"/>
      <c r="X765" s="83"/>
      <c r="Y765" s="83"/>
      <c r="Z765" s="101"/>
      <c r="AD765" s="103"/>
    </row>
    <row r="766" spans="1:31" ht="23.25" customHeight="1">
      <c r="A766" s="28"/>
      <c r="B766" s="83" t="s">
        <v>130</v>
      </c>
      <c r="C766" s="34"/>
      <c r="D766" s="34"/>
      <c r="E766" s="34"/>
      <c r="F766" s="34"/>
      <c r="G766" s="38"/>
      <c r="H766" s="34"/>
      <c r="I766" s="70" t="s">
        <v>292</v>
      </c>
      <c r="J766" s="34"/>
      <c r="K766" s="34"/>
      <c r="L766" s="38"/>
      <c r="M766" s="87"/>
      <c r="N766" s="51"/>
      <c r="O766" s="91"/>
      <c r="P766" s="94"/>
      <c r="Q766" s="97"/>
      <c r="R766" s="91"/>
      <c r="S766" s="94"/>
      <c r="T766" s="94"/>
      <c r="U766" s="97"/>
      <c r="V766" s="99"/>
      <c r="W766" s="83"/>
      <c r="X766" s="83"/>
      <c r="Y766" s="83"/>
      <c r="Z766" s="101"/>
      <c r="AD766" s="103"/>
    </row>
    <row r="767" spans="1:31" ht="23.25" customHeight="1">
      <c r="A767" s="28"/>
      <c r="B767" s="83" t="s">
        <v>132</v>
      </c>
      <c r="C767" s="34"/>
      <c r="D767" s="34"/>
      <c r="E767" s="34"/>
      <c r="F767" s="34"/>
      <c r="G767" s="38"/>
      <c r="H767" s="34"/>
      <c r="I767" s="70" t="s">
        <v>292</v>
      </c>
      <c r="J767" s="34"/>
      <c r="K767" s="34"/>
      <c r="L767" s="38"/>
      <c r="M767" s="87">
        <v>1</v>
      </c>
      <c r="N767" s="51" t="s">
        <v>48</v>
      </c>
      <c r="O767" s="91"/>
      <c r="P767" s="94"/>
      <c r="Q767" s="97"/>
      <c r="R767" s="91"/>
      <c r="S767" s="94"/>
      <c r="T767" s="94"/>
      <c r="U767" s="97"/>
      <c r="V767" s="99"/>
      <c r="W767" s="83"/>
      <c r="X767" s="83"/>
      <c r="Y767" s="83"/>
      <c r="Z767" s="101"/>
      <c r="AD767" s="103"/>
    </row>
    <row r="768" spans="1:31" ht="23.25" customHeight="1">
      <c r="A768" s="28"/>
      <c r="B768" s="83" t="s">
        <v>154</v>
      </c>
      <c r="C768" s="34"/>
      <c r="D768" s="34"/>
      <c r="E768" s="34"/>
      <c r="F768" s="34"/>
      <c r="G768" s="38"/>
      <c r="H768" s="34"/>
      <c r="I768" s="70" t="s">
        <v>292</v>
      </c>
      <c r="J768" s="34"/>
      <c r="K768" s="34"/>
      <c r="L768" s="38"/>
      <c r="M768" s="87">
        <v>1</v>
      </c>
      <c r="N768" s="51" t="s">
        <v>48</v>
      </c>
      <c r="O768" s="91"/>
      <c r="P768" s="94"/>
      <c r="Q768" s="97"/>
      <c r="R768" s="91"/>
      <c r="S768" s="94"/>
      <c r="T768" s="94"/>
      <c r="U768" s="97"/>
      <c r="V768" s="99"/>
      <c r="W768" s="83"/>
      <c r="X768" s="83"/>
      <c r="Y768" s="83"/>
      <c r="Z768" s="101"/>
      <c r="AD768" s="103"/>
    </row>
    <row r="769" spans="1:36" ht="23.25" customHeight="1">
      <c r="A769" s="28"/>
      <c r="B769" s="83" t="s">
        <v>141</v>
      </c>
      <c r="C769" s="34"/>
      <c r="D769" s="34"/>
      <c r="E769" s="34"/>
      <c r="F769" s="34"/>
      <c r="G769" s="38"/>
      <c r="H769" s="34"/>
      <c r="I769" s="70" t="s">
        <v>292</v>
      </c>
      <c r="J769" s="34"/>
      <c r="K769" s="34"/>
      <c r="L769" s="38"/>
      <c r="M769" s="87">
        <v>1</v>
      </c>
      <c r="N769" s="51" t="s">
        <v>48</v>
      </c>
      <c r="O769" s="91"/>
      <c r="P769" s="94"/>
      <c r="Q769" s="97"/>
      <c r="R769" s="91"/>
      <c r="S769" s="94"/>
      <c r="T769" s="94"/>
      <c r="U769" s="97"/>
      <c r="V769" s="99"/>
      <c r="W769" s="83"/>
      <c r="X769" s="83"/>
      <c r="Y769" s="83"/>
      <c r="Z769" s="101"/>
      <c r="AD769" s="103"/>
      <c r="AJ769" s="104">
        <f>SUM(R760:U769)</f>
        <v>0</v>
      </c>
    </row>
    <row r="770" spans="1:36" ht="23.25" customHeight="1">
      <c r="A770" s="28"/>
      <c r="B770" s="83" t="s">
        <v>49</v>
      </c>
      <c r="C770" s="34"/>
      <c r="D770" s="34"/>
      <c r="E770" s="34"/>
      <c r="F770" s="34"/>
      <c r="G770" s="38"/>
      <c r="H770" s="34"/>
      <c r="I770" s="70" t="s">
        <v>292</v>
      </c>
      <c r="J770" s="34"/>
      <c r="K770" s="34"/>
      <c r="L770" s="38"/>
      <c r="M770" s="87"/>
      <c r="N770" s="51"/>
      <c r="O770" s="91"/>
      <c r="P770" s="94"/>
      <c r="Q770" s="97"/>
      <c r="R770" s="91"/>
      <c r="S770" s="94"/>
      <c r="T770" s="94"/>
      <c r="U770" s="97"/>
      <c r="V770" s="99"/>
      <c r="W770" s="83"/>
      <c r="X770" s="83"/>
      <c r="Y770" s="83"/>
      <c r="Z770" s="101"/>
      <c r="AD770" s="103"/>
      <c r="AJ770" s="104">
        <f>AJ769+AJ751+AJ727</f>
        <v>0</v>
      </c>
    </row>
    <row r="771" spans="1:36" ht="23.25" customHeight="1">
      <c r="A771" s="28"/>
      <c r="B771" s="83" t="s">
        <v>292</v>
      </c>
      <c r="C771" s="34"/>
      <c r="D771" s="34"/>
      <c r="E771" s="34"/>
      <c r="F771" s="34"/>
      <c r="G771" s="38"/>
      <c r="H771" s="34"/>
      <c r="I771" s="70" t="s">
        <v>292</v>
      </c>
      <c r="J771" s="34"/>
      <c r="K771" s="34"/>
      <c r="L771" s="38"/>
      <c r="M771" s="87"/>
      <c r="N771" s="51"/>
      <c r="O771" s="91"/>
      <c r="P771" s="94"/>
      <c r="Q771" s="97"/>
      <c r="R771" s="91"/>
      <c r="S771" s="94"/>
      <c r="T771" s="94"/>
      <c r="U771" s="97"/>
      <c r="V771" s="99"/>
      <c r="W771" s="83"/>
      <c r="X771" s="83"/>
      <c r="Y771" s="83"/>
      <c r="Z771" s="101"/>
      <c r="AD771" s="103"/>
    </row>
    <row r="772" spans="1:36" ht="23.25" customHeight="1">
      <c r="A772" s="28"/>
      <c r="B772" s="83" t="s">
        <v>292</v>
      </c>
      <c r="C772" s="34"/>
      <c r="D772" s="34"/>
      <c r="E772" s="34"/>
      <c r="F772" s="34"/>
      <c r="G772" s="38"/>
      <c r="H772" s="34"/>
      <c r="I772" s="70" t="s">
        <v>292</v>
      </c>
      <c r="J772" s="34"/>
      <c r="K772" s="34"/>
      <c r="L772" s="38"/>
      <c r="M772" s="87"/>
      <c r="N772" s="51"/>
      <c r="O772" s="91"/>
      <c r="P772" s="94"/>
      <c r="Q772" s="97"/>
      <c r="R772" s="91"/>
      <c r="S772" s="94"/>
      <c r="T772" s="94"/>
      <c r="U772" s="97"/>
      <c r="V772" s="99"/>
      <c r="W772" s="83"/>
      <c r="X772" s="83"/>
      <c r="Y772" s="83"/>
      <c r="Z772" s="101"/>
      <c r="AD772" s="103"/>
    </row>
    <row r="773" spans="1:36" ht="23.25" customHeight="1">
      <c r="A773" s="28"/>
      <c r="B773" s="83" t="s">
        <v>292</v>
      </c>
      <c r="C773" s="34"/>
      <c r="D773" s="34"/>
      <c r="E773" s="34"/>
      <c r="F773" s="34"/>
      <c r="G773" s="38"/>
      <c r="H773" s="34"/>
      <c r="I773" s="70" t="s">
        <v>292</v>
      </c>
      <c r="J773" s="34"/>
      <c r="K773" s="34"/>
      <c r="L773" s="38"/>
      <c r="M773" s="87"/>
      <c r="N773" s="51"/>
      <c r="O773" s="91"/>
      <c r="P773" s="94"/>
      <c r="Q773" s="97"/>
      <c r="R773" s="91"/>
      <c r="S773" s="94"/>
      <c r="T773" s="94"/>
      <c r="U773" s="97"/>
      <c r="V773" s="99"/>
      <c r="W773" s="83"/>
      <c r="X773" s="83"/>
      <c r="Y773" s="83"/>
      <c r="Z773" s="101"/>
      <c r="AD773" s="103"/>
    </row>
    <row r="774" spans="1:36" ht="23.25" customHeight="1">
      <c r="A774" s="28"/>
      <c r="B774" s="83" t="s">
        <v>292</v>
      </c>
      <c r="C774" s="34"/>
      <c r="D774" s="34"/>
      <c r="E774" s="34"/>
      <c r="F774" s="34"/>
      <c r="G774" s="38"/>
      <c r="H774" s="34"/>
      <c r="I774" s="70" t="s">
        <v>292</v>
      </c>
      <c r="J774" s="34"/>
      <c r="K774" s="34"/>
      <c r="L774" s="38"/>
      <c r="M774" s="87"/>
      <c r="N774" s="51"/>
      <c r="O774" s="91"/>
      <c r="P774" s="94"/>
      <c r="Q774" s="97"/>
      <c r="R774" s="91"/>
      <c r="S774" s="94"/>
      <c r="T774" s="94"/>
      <c r="U774" s="97"/>
      <c r="V774" s="99"/>
      <c r="W774" s="83"/>
      <c r="X774" s="83"/>
      <c r="Y774" s="83"/>
      <c r="Z774" s="101"/>
      <c r="AD774" s="103"/>
    </row>
    <row r="775" spans="1:36" ht="23.25" customHeight="1">
      <c r="A775" s="28"/>
      <c r="B775" s="83" t="s">
        <v>292</v>
      </c>
      <c r="C775" s="34"/>
      <c r="D775" s="34"/>
      <c r="E775" s="34"/>
      <c r="F775" s="34"/>
      <c r="G775" s="38"/>
      <c r="H775" s="34"/>
      <c r="I775" s="70" t="s">
        <v>292</v>
      </c>
      <c r="J775" s="34"/>
      <c r="K775" s="34"/>
      <c r="L775" s="38"/>
      <c r="M775" s="87"/>
      <c r="N775" s="51"/>
      <c r="O775" s="91"/>
      <c r="P775" s="94"/>
      <c r="Q775" s="97"/>
      <c r="R775" s="91"/>
      <c r="S775" s="94"/>
      <c r="T775" s="94"/>
      <c r="U775" s="97"/>
      <c r="V775" s="99"/>
      <c r="W775" s="83"/>
      <c r="X775" s="83"/>
      <c r="Y775" s="83"/>
      <c r="Z775" s="101"/>
      <c r="AD775" s="103"/>
    </row>
    <row r="776" spans="1:36" ht="23.25" customHeight="1">
      <c r="A776" s="28"/>
      <c r="B776" s="83" t="s">
        <v>292</v>
      </c>
      <c r="C776" s="34"/>
      <c r="D776" s="34"/>
      <c r="E776" s="34"/>
      <c r="F776" s="34"/>
      <c r="G776" s="38"/>
      <c r="H776" s="34"/>
      <c r="I776" s="70" t="s">
        <v>292</v>
      </c>
      <c r="J776" s="34"/>
      <c r="K776" s="34"/>
      <c r="L776" s="38"/>
      <c r="M776" s="87"/>
      <c r="N776" s="51"/>
      <c r="O776" s="91"/>
      <c r="P776" s="94"/>
      <c r="Q776" s="97"/>
      <c r="R776" s="91"/>
      <c r="S776" s="94"/>
      <c r="T776" s="94"/>
      <c r="U776" s="97"/>
      <c r="V776" s="99"/>
      <c r="W776" s="83"/>
      <c r="X776" s="83"/>
      <c r="Y776" s="83"/>
      <c r="Z776" s="101"/>
      <c r="AD776" s="103"/>
    </row>
    <row r="777" spans="1:36" ht="23.25" customHeight="1">
      <c r="A777" s="82"/>
      <c r="B777" s="83" t="s">
        <v>292</v>
      </c>
      <c r="C777" s="85"/>
      <c r="D777" s="85"/>
      <c r="E777" s="85"/>
      <c r="F777" s="85"/>
      <c r="G777" s="86"/>
      <c r="H777" s="85"/>
      <c r="I777" s="70" t="s">
        <v>292</v>
      </c>
      <c r="J777" s="85"/>
      <c r="K777" s="85"/>
      <c r="L777" s="86"/>
      <c r="M777" s="87"/>
      <c r="N777" s="89"/>
      <c r="O777" s="91"/>
      <c r="P777" s="94"/>
      <c r="Q777" s="97"/>
      <c r="R777" s="91"/>
      <c r="S777" s="94"/>
      <c r="T777" s="94"/>
      <c r="U777" s="97"/>
      <c r="V777" s="99"/>
      <c r="W777" s="83"/>
      <c r="X777" s="83"/>
      <c r="Y777" s="83"/>
      <c r="Z777" s="101"/>
      <c r="AD777" s="103"/>
    </row>
    <row r="778" spans="1:36" ht="23.25" customHeight="1">
      <c r="A778" s="82"/>
      <c r="B778" s="83" t="s">
        <v>292</v>
      </c>
      <c r="C778" s="85"/>
      <c r="D778" s="85"/>
      <c r="E778" s="85"/>
      <c r="F778" s="85"/>
      <c r="G778" s="86"/>
      <c r="H778" s="85"/>
      <c r="I778" s="70" t="s">
        <v>292</v>
      </c>
      <c r="J778" s="85"/>
      <c r="K778" s="85"/>
      <c r="L778" s="86"/>
      <c r="M778" s="87"/>
      <c r="N778" s="89"/>
      <c r="O778" s="91"/>
      <c r="P778" s="94"/>
      <c r="Q778" s="97"/>
      <c r="R778" s="91"/>
      <c r="S778" s="94"/>
      <c r="T778" s="94"/>
      <c r="U778" s="97"/>
      <c r="V778" s="99"/>
      <c r="W778" s="83"/>
      <c r="X778" s="83"/>
      <c r="Y778" s="83"/>
      <c r="Z778" s="101"/>
      <c r="AD778" s="103"/>
    </row>
    <row r="779" spans="1:36" ht="23.25" customHeight="1">
      <c r="A779" s="29"/>
      <c r="B779" s="84" t="s">
        <v>292</v>
      </c>
      <c r="C779" s="35"/>
      <c r="D779" s="44"/>
      <c r="E779" s="44"/>
      <c r="F779" s="44"/>
      <c r="G779" s="45"/>
      <c r="H779" s="44"/>
      <c r="I779" s="84" t="s">
        <v>292</v>
      </c>
      <c r="J779" s="44"/>
      <c r="K779" s="44"/>
      <c r="L779" s="45"/>
      <c r="M779" s="88"/>
      <c r="N779" s="52"/>
      <c r="O779" s="92"/>
      <c r="P779" s="95"/>
      <c r="Q779" s="98"/>
      <c r="R779" s="92"/>
      <c r="S779" s="95"/>
      <c r="T779" s="95"/>
      <c r="U779" s="98"/>
      <c r="V779" s="100"/>
      <c r="W779" s="84"/>
      <c r="X779" s="84"/>
      <c r="Y779" s="84"/>
      <c r="Z779" s="102"/>
      <c r="AD779" s="103"/>
    </row>
    <row r="780" spans="1:36" ht="18.75" customHeight="1">
      <c r="S780" s="65"/>
      <c r="X780" s="64"/>
      <c r="Y780" s="72"/>
      <c r="Z780" s="72"/>
    </row>
    <row r="781" spans="1:36" ht="14.1" customHeight="1">
      <c r="A781" s="23" t="s">
        <v>29</v>
      </c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36" ht="14.1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36" ht="14.1" customHeight="1">
      <c r="S783" s="64"/>
      <c r="T783" s="66"/>
      <c r="U783" s="64"/>
      <c r="V783" s="66"/>
      <c r="W783" s="64"/>
      <c r="X783" s="64" t="s">
        <v>22</v>
      </c>
      <c r="Y783" s="72">
        <v>36</v>
      </c>
      <c r="Z783" s="72"/>
    </row>
    <row r="784" spans="1:36" ht="5.0999999999999996" customHeight="1"/>
    <row r="785" spans="1:31" ht="23.25" customHeight="1">
      <c r="A785" s="81" t="s">
        <v>19</v>
      </c>
      <c r="B785" s="40"/>
      <c r="C785" s="40"/>
      <c r="D785" s="40"/>
      <c r="E785" s="40"/>
      <c r="F785" s="40"/>
      <c r="G785" s="60"/>
      <c r="H785" s="30"/>
      <c r="I785" s="40" t="s">
        <v>34</v>
      </c>
      <c r="J785" s="40"/>
      <c r="K785" s="40"/>
      <c r="L785" s="60"/>
      <c r="M785" s="46" t="s">
        <v>36</v>
      </c>
      <c r="N785" s="40" t="s">
        <v>15</v>
      </c>
      <c r="O785" s="53" t="s">
        <v>12</v>
      </c>
      <c r="P785" s="40"/>
      <c r="Q785" s="60"/>
      <c r="R785" s="40" t="s">
        <v>1</v>
      </c>
      <c r="S785" s="40"/>
      <c r="T785" s="40"/>
      <c r="U785" s="40"/>
      <c r="V785" s="53" t="s">
        <v>27</v>
      </c>
      <c r="W785" s="40"/>
      <c r="X785" s="40"/>
      <c r="Y785" s="40"/>
      <c r="Z785" s="73"/>
      <c r="AD785" s="64"/>
    </row>
    <row r="786" spans="1:31" ht="23.25" customHeight="1">
      <c r="A786" s="27"/>
      <c r="B786" s="83" t="s">
        <v>282</v>
      </c>
      <c r="C786" s="33"/>
      <c r="D786" s="33"/>
      <c r="E786" s="33"/>
      <c r="F786" s="33"/>
      <c r="G786" s="37"/>
      <c r="H786" s="33"/>
      <c r="I786" s="70" t="s">
        <v>292</v>
      </c>
      <c r="J786" s="33"/>
      <c r="K786" s="83"/>
      <c r="L786" s="37"/>
      <c r="M786" s="87"/>
      <c r="N786" s="50"/>
      <c r="O786" s="90"/>
      <c r="P786" s="93"/>
      <c r="Q786" s="96"/>
      <c r="R786" s="90"/>
      <c r="S786" s="93"/>
      <c r="T786" s="93"/>
      <c r="U786" s="96"/>
      <c r="V786" s="99"/>
      <c r="W786" s="83"/>
      <c r="X786" s="83"/>
      <c r="Y786" s="83"/>
      <c r="Z786" s="101"/>
      <c r="AD786" s="103"/>
      <c r="AE786" s="64"/>
    </row>
    <row r="787" spans="1:31" ht="23.25" customHeight="1">
      <c r="A787" s="28"/>
      <c r="B787" s="83" t="s">
        <v>406</v>
      </c>
      <c r="C787" s="34"/>
      <c r="D787" s="34"/>
      <c r="E787" s="34"/>
      <c r="F787" s="34"/>
      <c r="G787" s="38"/>
      <c r="H787" s="34"/>
      <c r="I787" s="70" t="s">
        <v>292</v>
      </c>
      <c r="J787" s="34"/>
      <c r="K787" s="34"/>
      <c r="L787" s="38"/>
      <c r="M787" s="87"/>
      <c r="N787" s="51"/>
      <c r="O787" s="91"/>
      <c r="P787" s="94"/>
      <c r="Q787" s="97"/>
      <c r="R787" s="91"/>
      <c r="S787" s="94"/>
      <c r="T787" s="94"/>
      <c r="U787" s="97"/>
      <c r="V787" s="99"/>
      <c r="W787" s="83"/>
      <c r="X787" s="83"/>
      <c r="Y787" s="83"/>
      <c r="Z787" s="101"/>
      <c r="AD787" s="103"/>
    </row>
    <row r="788" spans="1:31" ht="23.25" customHeight="1">
      <c r="A788" s="28"/>
      <c r="B788" s="83" t="s">
        <v>420</v>
      </c>
      <c r="C788" s="34"/>
      <c r="D788" s="34"/>
      <c r="E788" s="34"/>
      <c r="F788" s="34"/>
      <c r="G788" s="38"/>
      <c r="H788" s="34"/>
      <c r="I788" s="70" t="s">
        <v>292</v>
      </c>
      <c r="J788" s="34"/>
      <c r="K788" s="34"/>
      <c r="L788" s="38"/>
      <c r="M788" s="87"/>
      <c r="N788" s="51"/>
      <c r="O788" s="91"/>
      <c r="P788" s="94"/>
      <c r="Q788" s="97"/>
      <c r="R788" s="91"/>
      <c r="S788" s="94"/>
      <c r="T788" s="94"/>
      <c r="U788" s="97"/>
      <c r="V788" s="99"/>
      <c r="W788" s="83"/>
      <c r="X788" s="83"/>
      <c r="Y788" s="83"/>
      <c r="Z788" s="101"/>
      <c r="AD788" s="103"/>
    </row>
    <row r="789" spans="1:31" ht="23.25" customHeight="1">
      <c r="A789" s="28"/>
      <c r="B789" s="83" t="s">
        <v>292</v>
      </c>
      <c r="C789" s="34"/>
      <c r="D789" s="34"/>
      <c r="E789" s="34"/>
      <c r="F789" s="34"/>
      <c r="G789" s="38"/>
      <c r="H789" s="34"/>
      <c r="I789" s="70" t="s">
        <v>292</v>
      </c>
      <c r="J789" s="34"/>
      <c r="K789" s="34"/>
      <c r="L789" s="38"/>
      <c r="M789" s="87"/>
      <c r="N789" s="51"/>
      <c r="O789" s="91"/>
      <c r="P789" s="94"/>
      <c r="Q789" s="97"/>
      <c r="R789" s="91"/>
      <c r="S789" s="94"/>
      <c r="T789" s="94"/>
      <c r="U789" s="97"/>
      <c r="V789" s="99"/>
      <c r="W789" s="83"/>
      <c r="X789" s="83"/>
      <c r="Y789" s="83"/>
      <c r="Z789" s="101"/>
      <c r="AD789" s="103"/>
    </row>
    <row r="790" spans="1:31" ht="23.25" customHeight="1">
      <c r="A790" s="28"/>
      <c r="B790" s="83" t="s">
        <v>30</v>
      </c>
      <c r="C790" s="34"/>
      <c r="D790" s="34"/>
      <c r="E790" s="34"/>
      <c r="F790" s="34"/>
      <c r="G790" s="38"/>
      <c r="H790" s="34"/>
      <c r="I790" s="70" t="s">
        <v>292</v>
      </c>
      <c r="J790" s="34"/>
      <c r="K790" s="34"/>
      <c r="L790" s="38"/>
      <c r="M790" s="87"/>
      <c r="N790" s="51"/>
      <c r="O790" s="91"/>
      <c r="P790" s="94"/>
      <c r="Q790" s="97"/>
      <c r="R790" s="91"/>
      <c r="S790" s="94"/>
      <c r="T790" s="94"/>
      <c r="U790" s="97"/>
      <c r="V790" s="99"/>
      <c r="W790" s="83"/>
      <c r="X790" s="83"/>
      <c r="Y790" s="83"/>
      <c r="Z790" s="101"/>
      <c r="AD790" s="103"/>
    </row>
    <row r="791" spans="1:31" ht="23.25" customHeight="1">
      <c r="A791" s="28"/>
      <c r="B791" s="83" t="s">
        <v>443</v>
      </c>
      <c r="C791" s="34"/>
      <c r="D791" s="34"/>
      <c r="E791" s="34"/>
      <c r="F791" s="34"/>
      <c r="G791" s="38"/>
      <c r="H791" s="34"/>
      <c r="I791" s="70" t="s">
        <v>466</v>
      </c>
      <c r="J791" s="34"/>
      <c r="K791" s="34"/>
      <c r="L791" s="38"/>
      <c r="M791" s="87"/>
      <c r="N791" s="51"/>
      <c r="O791" s="91"/>
      <c r="P791" s="94"/>
      <c r="Q791" s="97"/>
      <c r="R791" s="91"/>
      <c r="S791" s="94"/>
      <c r="T791" s="94"/>
      <c r="U791" s="97"/>
      <c r="V791" s="99"/>
      <c r="W791" s="83"/>
      <c r="X791" s="83"/>
      <c r="Y791" s="83"/>
      <c r="Z791" s="101"/>
      <c r="AD791" s="103"/>
    </row>
    <row r="792" spans="1:31" ht="23.25" customHeight="1">
      <c r="A792" s="28"/>
      <c r="B792" s="83" t="s">
        <v>261</v>
      </c>
      <c r="C792" s="34"/>
      <c r="D792" s="34"/>
      <c r="E792" s="34"/>
      <c r="F792" s="34"/>
      <c r="G792" s="38"/>
      <c r="H792" s="34"/>
      <c r="I792" s="70" t="s">
        <v>292</v>
      </c>
      <c r="J792" s="34"/>
      <c r="K792" s="34"/>
      <c r="L792" s="38"/>
      <c r="M792" s="87"/>
      <c r="N792" s="51"/>
      <c r="O792" s="91"/>
      <c r="P792" s="94"/>
      <c r="Q792" s="97"/>
      <c r="R792" s="91"/>
      <c r="S792" s="94"/>
      <c r="T792" s="94"/>
      <c r="U792" s="97"/>
      <c r="V792" s="99"/>
      <c r="W792" s="83"/>
      <c r="X792" s="83"/>
      <c r="Y792" s="83"/>
      <c r="Z792" s="101"/>
      <c r="AD792" s="103"/>
    </row>
    <row r="793" spans="1:31" ht="23.25" customHeight="1">
      <c r="A793" s="28"/>
      <c r="B793" s="83" t="s">
        <v>504</v>
      </c>
      <c r="C793" s="34"/>
      <c r="D793" s="34"/>
      <c r="E793" s="34"/>
      <c r="F793" s="34"/>
      <c r="G793" s="38"/>
      <c r="H793" s="34"/>
      <c r="I793" s="70" t="s">
        <v>345</v>
      </c>
      <c r="J793" s="34"/>
      <c r="K793" s="34"/>
      <c r="L793" s="38"/>
      <c r="M793" s="87"/>
      <c r="N793" s="51"/>
      <c r="O793" s="91"/>
      <c r="P793" s="94"/>
      <c r="Q793" s="97"/>
      <c r="R793" s="91"/>
      <c r="S793" s="94"/>
      <c r="T793" s="94"/>
      <c r="U793" s="97"/>
      <c r="V793" s="99"/>
      <c r="W793" s="83"/>
      <c r="X793" s="83"/>
      <c r="Y793" s="83"/>
      <c r="Z793" s="101"/>
      <c r="AD793" s="103"/>
    </row>
    <row r="794" spans="1:31" ht="23.25" customHeight="1">
      <c r="A794" s="28"/>
      <c r="B794" s="83" t="s">
        <v>233</v>
      </c>
      <c r="C794" s="34"/>
      <c r="D794" s="34"/>
      <c r="E794" s="34"/>
      <c r="F794" s="34"/>
      <c r="G794" s="38"/>
      <c r="H794" s="34"/>
      <c r="I794" s="70" t="s">
        <v>514</v>
      </c>
      <c r="J794" s="34"/>
      <c r="K794" s="34"/>
      <c r="L794" s="38"/>
      <c r="M794" s="87">
        <v>1</v>
      </c>
      <c r="N794" s="51" t="s">
        <v>120</v>
      </c>
      <c r="O794" s="91"/>
      <c r="P794" s="94"/>
      <c r="Q794" s="97"/>
      <c r="R794" s="91"/>
      <c r="S794" s="94"/>
      <c r="T794" s="94"/>
      <c r="U794" s="97"/>
      <c r="V794" s="99"/>
      <c r="W794" s="83"/>
      <c r="X794" s="83"/>
      <c r="Y794" s="83"/>
      <c r="Z794" s="101"/>
      <c r="AD794" s="103"/>
    </row>
    <row r="795" spans="1:31" ht="23.25" customHeight="1">
      <c r="A795" s="28"/>
      <c r="B795" s="83" t="s">
        <v>464</v>
      </c>
      <c r="C795" s="34"/>
      <c r="D795" s="34"/>
      <c r="E795" s="34"/>
      <c r="F795" s="34"/>
      <c r="G795" s="38"/>
      <c r="H795" s="34"/>
      <c r="I795" s="70" t="s">
        <v>277</v>
      </c>
      <c r="J795" s="34"/>
      <c r="K795" s="34"/>
      <c r="L795" s="38"/>
      <c r="M795" s="87"/>
      <c r="N795" s="51"/>
      <c r="O795" s="91"/>
      <c r="P795" s="94"/>
      <c r="Q795" s="97"/>
      <c r="R795" s="91"/>
      <c r="S795" s="94"/>
      <c r="T795" s="94"/>
      <c r="U795" s="97"/>
      <c r="V795" s="99"/>
      <c r="W795" s="83"/>
      <c r="X795" s="83"/>
      <c r="Y795" s="83"/>
      <c r="Z795" s="101"/>
      <c r="AD795" s="103"/>
    </row>
    <row r="796" spans="1:31" ht="23.25" customHeight="1">
      <c r="A796" s="28"/>
      <c r="B796" s="83" t="s">
        <v>338</v>
      </c>
      <c r="C796" s="34"/>
      <c r="D796" s="34"/>
      <c r="E796" s="34"/>
      <c r="F796" s="34"/>
      <c r="G796" s="38"/>
      <c r="H796" s="34"/>
      <c r="I796" s="70" t="s">
        <v>515</v>
      </c>
      <c r="J796" s="34"/>
      <c r="K796" s="34"/>
      <c r="L796" s="38"/>
      <c r="M796" s="87">
        <v>1</v>
      </c>
      <c r="N796" s="51" t="s">
        <v>75</v>
      </c>
      <c r="O796" s="91"/>
      <c r="P796" s="94"/>
      <c r="Q796" s="97"/>
      <c r="R796" s="91"/>
      <c r="S796" s="94"/>
      <c r="T796" s="94"/>
      <c r="U796" s="97"/>
      <c r="V796" s="99"/>
      <c r="W796" s="83"/>
      <c r="X796" s="83"/>
      <c r="Y796" s="83"/>
      <c r="Z796" s="101"/>
      <c r="AD796" s="103"/>
    </row>
    <row r="797" spans="1:31" ht="23.25" customHeight="1">
      <c r="A797" s="28"/>
      <c r="B797" s="83" t="s">
        <v>292</v>
      </c>
      <c r="C797" s="34"/>
      <c r="D797" s="34"/>
      <c r="E797" s="34"/>
      <c r="F797" s="34"/>
      <c r="G797" s="38"/>
      <c r="H797" s="34"/>
      <c r="I797" s="70" t="s">
        <v>292</v>
      </c>
      <c r="J797" s="34"/>
      <c r="K797" s="34"/>
      <c r="L797" s="38"/>
      <c r="M797" s="87"/>
      <c r="N797" s="51"/>
      <c r="O797" s="91"/>
      <c r="P797" s="94"/>
      <c r="Q797" s="97"/>
      <c r="R797" s="91"/>
      <c r="S797" s="94"/>
      <c r="T797" s="94"/>
      <c r="U797" s="97"/>
      <c r="V797" s="99"/>
      <c r="W797" s="83"/>
      <c r="X797" s="83"/>
      <c r="Y797" s="83"/>
      <c r="Z797" s="101"/>
      <c r="AD797" s="103"/>
    </row>
    <row r="798" spans="1:31" ht="23.25" customHeight="1">
      <c r="A798" s="28"/>
      <c r="B798" s="83" t="s">
        <v>217</v>
      </c>
      <c r="C798" s="34"/>
      <c r="D798" s="34"/>
      <c r="E798" s="34"/>
      <c r="F798" s="34"/>
      <c r="G798" s="38"/>
      <c r="H798" s="34"/>
      <c r="I798" s="70" t="s">
        <v>292</v>
      </c>
      <c r="J798" s="34"/>
      <c r="K798" s="34"/>
      <c r="L798" s="38"/>
      <c r="M798" s="87"/>
      <c r="N798" s="51"/>
      <c r="O798" s="91"/>
      <c r="P798" s="94"/>
      <c r="Q798" s="97"/>
      <c r="R798" s="91"/>
      <c r="S798" s="94"/>
      <c r="T798" s="94"/>
      <c r="U798" s="97"/>
      <c r="V798" s="99"/>
      <c r="W798" s="83"/>
      <c r="X798" s="83"/>
      <c r="Y798" s="83"/>
      <c r="Z798" s="101"/>
      <c r="AD798" s="103"/>
    </row>
    <row r="799" spans="1:31" ht="23.25" customHeight="1">
      <c r="A799" s="28"/>
      <c r="B799" s="83" t="s">
        <v>254</v>
      </c>
      <c r="C799" s="34"/>
      <c r="D799" s="34"/>
      <c r="E799" s="34"/>
      <c r="F799" s="34"/>
      <c r="G799" s="38"/>
      <c r="H799" s="34"/>
      <c r="I799" s="70" t="s">
        <v>292</v>
      </c>
      <c r="J799" s="34"/>
      <c r="K799" s="34"/>
      <c r="L799" s="38"/>
      <c r="M799" s="87"/>
      <c r="N799" s="51"/>
      <c r="O799" s="91"/>
      <c r="P799" s="94"/>
      <c r="Q799" s="97"/>
      <c r="R799" s="91"/>
      <c r="S799" s="94"/>
      <c r="T799" s="94"/>
      <c r="U799" s="97"/>
      <c r="V799" s="99"/>
      <c r="W799" s="83"/>
      <c r="X799" s="83"/>
      <c r="Y799" s="83"/>
      <c r="Z799" s="101"/>
      <c r="AD799" s="103"/>
    </row>
    <row r="800" spans="1:31" ht="23.25" customHeight="1">
      <c r="A800" s="28"/>
      <c r="B800" s="83" t="s">
        <v>42</v>
      </c>
      <c r="C800" s="34"/>
      <c r="D800" s="34"/>
      <c r="E800" s="34"/>
      <c r="F800" s="34"/>
      <c r="G800" s="38"/>
      <c r="H800" s="34"/>
      <c r="I800" s="70" t="s">
        <v>292</v>
      </c>
      <c r="J800" s="34"/>
      <c r="K800" s="34"/>
      <c r="L800" s="38"/>
      <c r="M800" s="87"/>
      <c r="N800" s="51"/>
      <c r="O800" s="91"/>
      <c r="P800" s="94"/>
      <c r="Q800" s="97"/>
      <c r="R800" s="91"/>
      <c r="S800" s="94"/>
      <c r="T800" s="94"/>
      <c r="U800" s="97"/>
      <c r="V800" s="99"/>
      <c r="W800" s="83"/>
      <c r="X800" s="83"/>
      <c r="Y800" s="83"/>
      <c r="Z800" s="101"/>
      <c r="AD800" s="103"/>
    </row>
    <row r="801" spans="1:36" ht="23.25" customHeight="1">
      <c r="A801" s="28"/>
      <c r="B801" s="83" t="s">
        <v>504</v>
      </c>
      <c r="C801" s="34"/>
      <c r="D801" s="34"/>
      <c r="E801" s="34"/>
      <c r="F801" s="34"/>
      <c r="G801" s="38"/>
      <c r="H801" s="34"/>
      <c r="I801" s="70" t="s">
        <v>345</v>
      </c>
      <c r="J801" s="34"/>
      <c r="K801" s="34"/>
      <c r="L801" s="38"/>
      <c r="M801" s="87"/>
      <c r="N801" s="51"/>
      <c r="O801" s="91"/>
      <c r="P801" s="94"/>
      <c r="Q801" s="97"/>
      <c r="R801" s="91"/>
      <c r="S801" s="94"/>
      <c r="T801" s="94"/>
      <c r="U801" s="97"/>
      <c r="V801" s="99"/>
      <c r="W801" s="83"/>
      <c r="X801" s="83"/>
      <c r="Y801" s="83"/>
      <c r="Z801" s="101"/>
      <c r="AD801" s="103"/>
    </row>
    <row r="802" spans="1:36" ht="23.25" customHeight="1">
      <c r="A802" s="28"/>
      <c r="B802" s="83" t="s">
        <v>233</v>
      </c>
      <c r="C802" s="34"/>
      <c r="D802" s="34"/>
      <c r="E802" s="34"/>
      <c r="F802" s="34"/>
      <c r="G802" s="38"/>
      <c r="H802" s="34"/>
      <c r="I802" s="70" t="s">
        <v>243</v>
      </c>
      <c r="J802" s="34"/>
      <c r="K802" s="34"/>
      <c r="L802" s="38"/>
      <c r="M802" s="87">
        <v>1</v>
      </c>
      <c r="N802" s="51" t="s">
        <v>120</v>
      </c>
      <c r="O802" s="91"/>
      <c r="P802" s="94"/>
      <c r="Q802" s="97"/>
      <c r="R802" s="91"/>
      <c r="S802" s="94"/>
      <c r="T802" s="94"/>
      <c r="U802" s="97"/>
      <c r="V802" s="99"/>
      <c r="W802" s="83"/>
      <c r="X802" s="83"/>
      <c r="Y802" s="83"/>
      <c r="Z802" s="101"/>
      <c r="AD802" s="103"/>
    </row>
    <row r="803" spans="1:36" ht="23.25" customHeight="1">
      <c r="A803" s="82"/>
      <c r="B803" s="83" t="s">
        <v>0</v>
      </c>
      <c r="C803" s="85"/>
      <c r="D803" s="85"/>
      <c r="E803" s="85"/>
      <c r="F803" s="85"/>
      <c r="G803" s="86"/>
      <c r="H803" s="85"/>
      <c r="I803" s="70" t="s">
        <v>496</v>
      </c>
      <c r="J803" s="85"/>
      <c r="K803" s="85"/>
      <c r="L803" s="86"/>
      <c r="M803" s="87"/>
      <c r="N803" s="89"/>
      <c r="O803" s="91"/>
      <c r="P803" s="94"/>
      <c r="Q803" s="97"/>
      <c r="R803" s="91"/>
      <c r="S803" s="94"/>
      <c r="T803" s="94"/>
      <c r="U803" s="97"/>
      <c r="V803" s="99"/>
      <c r="W803" s="83"/>
      <c r="X803" s="83"/>
      <c r="Y803" s="83"/>
      <c r="Z803" s="101"/>
      <c r="AD803" s="103"/>
    </row>
    <row r="804" spans="1:36" ht="23.25" customHeight="1">
      <c r="A804" s="82"/>
      <c r="B804" s="83" t="s">
        <v>497</v>
      </c>
      <c r="C804" s="85"/>
      <c r="D804" s="85"/>
      <c r="E804" s="85"/>
      <c r="F804" s="85"/>
      <c r="G804" s="86"/>
      <c r="H804" s="85"/>
      <c r="I804" s="70" t="s">
        <v>243</v>
      </c>
      <c r="J804" s="85"/>
      <c r="K804" s="85"/>
      <c r="L804" s="86"/>
      <c r="M804" s="87">
        <v>2</v>
      </c>
      <c r="N804" s="89" t="s">
        <v>129</v>
      </c>
      <c r="O804" s="91"/>
      <c r="P804" s="94"/>
      <c r="Q804" s="97"/>
      <c r="R804" s="91"/>
      <c r="S804" s="94"/>
      <c r="T804" s="94"/>
      <c r="U804" s="97"/>
      <c r="V804" s="99"/>
      <c r="W804" s="83"/>
      <c r="X804" s="83"/>
      <c r="Y804" s="83"/>
      <c r="Z804" s="101"/>
      <c r="AD804" s="103"/>
      <c r="AJ804" s="104">
        <f>SUM(R794:U804)</f>
        <v>0</v>
      </c>
    </row>
    <row r="805" spans="1:36" ht="23.25" customHeight="1">
      <c r="A805" s="29"/>
      <c r="B805" s="84" t="s">
        <v>201</v>
      </c>
      <c r="C805" s="35"/>
      <c r="D805" s="44"/>
      <c r="E805" s="44"/>
      <c r="F805" s="44"/>
      <c r="G805" s="45"/>
      <c r="H805" s="44"/>
      <c r="I805" s="84" t="s">
        <v>292</v>
      </c>
      <c r="J805" s="44"/>
      <c r="K805" s="44"/>
      <c r="L805" s="45"/>
      <c r="M805" s="88"/>
      <c r="N805" s="52"/>
      <c r="O805" s="92"/>
      <c r="P805" s="95"/>
      <c r="Q805" s="98"/>
      <c r="R805" s="92"/>
      <c r="S805" s="95"/>
      <c r="T805" s="95"/>
      <c r="U805" s="98"/>
      <c r="V805" s="100"/>
      <c r="W805" s="84"/>
      <c r="X805" s="84"/>
      <c r="Y805" s="84"/>
      <c r="Z805" s="102"/>
      <c r="AD805" s="103"/>
    </row>
    <row r="806" spans="1:36" ht="18.75" customHeight="1">
      <c r="S806" s="65"/>
      <c r="X806" s="64"/>
      <c r="Y806" s="72"/>
      <c r="Z806" s="72"/>
    </row>
    <row r="807" spans="1:36" ht="14.1" customHeight="1">
      <c r="A807" s="23" t="s">
        <v>29</v>
      </c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36" ht="14.1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36" ht="14.1" customHeight="1">
      <c r="S809" s="64"/>
      <c r="T809" s="66"/>
      <c r="U809" s="64"/>
      <c r="V809" s="66"/>
      <c r="W809" s="64"/>
      <c r="X809" s="64" t="s">
        <v>22</v>
      </c>
      <c r="Y809" s="72">
        <v>37</v>
      </c>
      <c r="Z809" s="72"/>
    </row>
    <row r="810" spans="1:36" ht="5.0999999999999996" customHeight="1"/>
    <row r="811" spans="1:36" ht="23.25" customHeight="1">
      <c r="A811" s="81" t="s">
        <v>19</v>
      </c>
      <c r="B811" s="40"/>
      <c r="C811" s="40"/>
      <c r="D811" s="40"/>
      <c r="E811" s="40"/>
      <c r="F811" s="40"/>
      <c r="G811" s="60"/>
      <c r="H811" s="30"/>
      <c r="I811" s="40" t="s">
        <v>34</v>
      </c>
      <c r="J811" s="40"/>
      <c r="K811" s="40"/>
      <c r="L811" s="60"/>
      <c r="M811" s="46" t="s">
        <v>36</v>
      </c>
      <c r="N811" s="40" t="s">
        <v>15</v>
      </c>
      <c r="O811" s="53" t="s">
        <v>12</v>
      </c>
      <c r="P811" s="40"/>
      <c r="Q811" s="60"/>
      <c r="R811" s="40" t="s">
        <v>1</v>
      </c>
      <c r="S811" s="40"/>
      <c r="T811" s="40"/>
      <c r="U811" s="40"/>
      <c r="V811" s="53" t="s">
        <v>27</v>
      </c>
      <c r="W811" s="40"/>
      <c r="X811" s="40"/>
      <c r="Y811" s="40"/>
      <c r="Z811" s="73"/>
      <c r="AD811" s="64"/>
    </row>
    <row r="812" spans="1:36" ht="23.25" customHeight="1">
      <c r="A812" s="27"/>
      <c r="B812" s="83" t="s">
        <v>261</v>
      </c>
      <c r="C812" s="33"/>
      <c r="D812" s="33"/>
      <c r="E812" s="33"/>
      <c r="F812" s="33"/>
      <c r="G812" s="37"/>
      <c r="H812" s="33"/>
      <c r="I812" s="70" t="s">
        <v>292</v>
      </c>
      <c r="J812" s="33"/>
      <c r="K812" s="83"/>
      <c r="L812" s="37"/>
      <c r="M812" s="87"/>
      <c r="N812" s="50"/>
      <c r="O812" s="90"/>
      <c r="P812" s="93"/>
      <c r="Q812" s="96"/>
      <c r="R812" s="90"/>
      <c r="S812" s="93"/>
      <c r="T812" s="93"/>
      <c r="U812" s="96"/>
      <c r="V812" s="99"/>
      <c r="W812" s="83"/>
      <c r="X812" s="83"/>
      <c r="Y812" s="83"/>
      <c r="Z812" s="101"/>
      <c r="AD812" s="103"/>
      <c r="AE812" s="64"/>
    </row>
    <row r="813" spans="1:36" ht="23.25" customHeight="1">
      <c r="A813" s="28"/>
      <c r="B813" s="83" t="s">
        <v>504</v>
      </c>
      <c r="C813" s="34"/>
      <c r="D813" s="34"/>
      <c r="E813" s="34"/>
      <c r="F813" s="34"/>
      <c r="G813" s="38"/>
      <c r="H813" s="34"/>
      <c r="I813" s="70" t="s">
        <v>345</v>
      </c>
      <c r="J813" s="34"/>
      <c r="K813" s="34"/>
      <c r="L813" s="38"/>
      <c r="M813" s="87"/>
      <c r="N813" s="51"/>
      <c r="O813" s="91"/>
      <c r="P813" s="94"/>
      <c r="Q813" s="97"/>
      <c r="R813" s="91"/>
      <c r="S813" s="94"/>
      <c r="T813" s="94"/>
      <c r="U813" s="97"/>
      <c r="V813" s="99"/>
      <c r="W813" s="83"/>
      <c r="X813" s="83"/>
      <c r="Y813" s="83"/>
      <c r="Z813" s="101"/>
      <c r="AD813" s="103"/>
    </row>
    <row r="814" spans="1:36" ht="23.25" customHeight="1">
      <c r="A814" s="28"/>
      <c r="B814" s="83" t="s">
        <v>449</v>
      </c>
      <c r="C814" s="34"/>
      <c r="D814" s="34"/>
      <c r="E814" s="34"/>
      <c r="F814" s="34"/>
      <c r="G814" s="38"/>
      <c r="H814" s="34"/>
      <c r="I814" s="70" t="s">
        <v>514</v>
      </c>
      <c r="J814" s="34"/>
      <c r="K814" s="34"/>
      <c r="L814" s="38"/>
      <c r="M814" s="87">
        <v>1</v>
      </c>
      <c r="N814" s="51" t="s">
        <v>120</v>
      </c>
      <c r="O814" s="91"/>
      <c r="P814" s="94"/>
      <c r="Q814" s="97"/>
      <c r="R814" s="91"/>
      <c r="S814" s="94"/>
      <c r="T814" s="94"/>
      <c r="U814" s="97"/>
      <c r="V814" s="99"/>
      <c r="W814" s="83"/>
      <c r="X814" s="83"/>
      <c r="Y814" s="83"/>
      <c r="Z814" s="101"/>
      <c r="AD814" s="103"/>
    </row>
    <row r="815" spans="1:36" ht="23.25" customHeight="1">
      <c r="A815" s="28"/>
      <c r="B815" s="83" t="s">
        <v>474</v>
      </c>
      <c r="C815" s="34"/>
      <c r="D815" s="34"/>
      <c r="E815" s="34"/>
      <c r="F815" s="34"/>
      <c r="G815" s="38"/>
      <c r="H815" s="34"/>
      <c r="I815" s="70" t="s">
        <v>272</v>
      </c>
      <c r="J815" s="34"/>
      <c r="K815" s="34"/>
      <c r="L815" s="38"/>
      <c r="M815" s="87"/>
      <c r="N815" s="51"/>
      <c r="O815" s="91"/>
      <c r="P815" s="94"/>
      <c r="Q815" s="97"/>
      <c r="R815" s="91"/>
      <c r="S815" s="94"/>
      <c r="T815" s="94"/>
      <c r="U815" s="97"/>
      <c r="V815" s="99"/>
      <c r="W815" s="83"/>
      <c r="X815" s="83"/>
      <c r="Y815" s="83"/>
      <c r="Z815" s="101"/>
      <c r="AD815" s="103"/>
    </row>
    <row r="816" spans="1:36" ht="23.25" customHeight="1">
      <c r="A816" s="28"/>
      <c r="B816" s="83" t="s">
        <v>95</v>
      </c>
      <c r="C816" s="34"/>
      <c r="D816" s="34"/>
      <c r="E816" s="34"/>
      <c r="F816" s="34"/>
      <c r="G816" s="38"/>
      <c r="H816" s="34"/>
      <c r="I816" s="70" t="s">
        <v>514</v>
      </c>
      <c r="J816" s="34"/>
      <c r="K816" s="34"/>
      <c r="L816" s="38"/>
      <c r="M816" s="87">
        <v>1</v>
      </c>
      <c r="N816" s="51" t="s">
        <v>75</v>
      </c>
      <c r="O816" s="91"/>
      <c r="P816" s="94"/>
      <c r="Q816" s="97"/>
      <c r="R816" s="91"/>
      <c r="S816" s="94"/>
      <c r="T816" s="94"/>
      <c r="U816" s="97"/>
      <c r="V816" s="99"/>
      <c r="W816" s="83"/>
      <c r="X816" s="83"/>
      <c r="Y816" s="83"/>
      <c r="Z816" s="101"/>
      <c r="AD816" s="103"/>
    </row>
    <row r="817" spans="1:36" ht="23.25" customHeight="1">
      <c r="A817" s="28"/>
      <c r="B817" s="83" t="s">
        <v>516</v>
      </c>
      <c r="C817" s="34"/>
      <c r="D817" s="34"/>
      <c r="E817" s="34"/>
      <c r="F817" s="34"/>
      <c r="G817" s="38"/>
      <c r="H817" s="34"/>
      <c r="I817" s="70" t="s">
        <v>514</v>
      </c>
      <c r="J817" s="34"/>
      <c r="K817" s="34"/>
      <c r="L817" s="38"/>
      <c r="M817" s="87">
        <v>1</v>
      </c>
      <c r="N817" s="51" t="s">
        <v>75</v>
      </c>
      <c r="O817" s="91"/>
      <c r="P817" s="94"/>
      <c r="Q817" s="97"/>
      <c r="R817" s="91"/>
      <c r="S817" s="94"/>
      <c r="T817" s="94"/>
      <c r="U817" s="97"/>
      <c r="V817" s="99"/>
      <c r="W817" s="83"/>
      <c r="X817" s="83"/>
      <c r="Y817" s="83"/>
      <c r="Z817" s="101"/>
      <c r="AD817" s="103"/>
    </row>
    <row r="818" spans="1:36" ht="23.25" customHeight="1">
      <c r="A818" s="28"/>
      <c r="B818" s="83" t="s">
        <v>238</v>
      </c>
      <c r="C818" s="34"/>
      <c r="D818" s="34"/>
      <c r="E818" s="34"/>
      <c r="F818" s="34"/>
      <c r="G818" s="38"/>
      <c r="H818" s="34"/>
      <c r="I818" s="70" t="s">
        <v>292</v>
      </c>
      <c r="J818" s="34"/>
      <c r="K818" s="34"/>
      <c r="L818" s="38"/>
      <c r="M818" s="87"/>
      <c r="N818" s="51"/>
      <c r="O818" s="91"/>
      <c r="P818" s="94"/>
      <c r="Q818" s="97"/>
      <c r="R818" s="91"/>
      <c r="S818" s="94"/>
      <c r="T818" s="94"/>
      <c r="U818" s="97"/>
      <c r="V818" s="99"/>
      <c r="W818" s="83"/>
      <c r="X818" s="83"/>
      <c r="Y818" s="83"/>
      <c r="Z818" s="101"/>
      <c r="AD818" s="103"/>
    </row>
    <row r="819" spans="1:36" ht="23.25" customHeight="1">
      <c r="A819" s="28"/>
      <c r="B819" s="83" t="s">
        <v>499</v>
      </c>
      <c r="C819" s="34"/>
      <c r="D819" s="34"/>
      <c r="E819" s="34"/>
      <c r="F819" s="34"/>
      <c r="G819" s="38"/>
      <c r="H819" s="34"/>
      <c r="I819" s="70" t="s">
        <v>515</v>
      </c>
      <c r="J819" s="34"/>
      <c r="K819" s="34"/>
      <c r="L819" s="38"/>
      <c r="M819" s="87">
        <v>2</v>
      </c>
      <c r="N819" s="51" t="s">
        <v>165</v>
      </c>
      <c r="O819" s="91"/>
      <c r="P819" s="94"/>
      <c r="Q819" s="97"/>
      <c r="R819" s="91"/>
      <c r="S819" s="94"/>
      <c r="T819" s="94"/>
      <c r="U819" s="97"/>
      <c r="V819" s="99"/>
      <c r="W819" s="83"/>
      <c r="X819" s="83"/>
      <c r="Y819" s="83"/>
      <c r="Z819" s="101"/>
      <c r="AD819" s="103"/>
    </row>
    <row r="820" spans="1:36" ht="23.25" customHeight="1">
      <c r="A820" s="28"/>
      <c r="B820" s="83" t="s">
        <v>452</v>
      </c>
      <c r="C820" s="34"/>
      <c r="D820" s="34"/>
      <c r="E820" s="34"/>
      <c r="F820" s="34"/>
      <c r="G820" s="38"/>
      <c r="H820" s="34"/>
      <c r="I820" s="70" t="s">
        <v>515</v>
      </c>
      <c r="J820" s="34"/>
      <c r="K820" s="34"/>
      <c r="L820" s="38"/>
      <c r="M820" s="87">
        <v>1</v>
      </c>
      <c r="N820" s="51" t="s">
        <v>165</v>
      </c>
      <c r="O820" s="91"/>
      <c r="P820" s="94"/>
      <c r="Q820" s="97"/>
      <c r="R820" s="91"/>
      <c r="S820" s="94"/>
      <c r="T820" s="94"/>
      <c r="U820" s="97"/>
      <c r="V820" s="99"/>
      <c r="W820" s="83"/>
      <c r="X820" s="83"/>
      <c r="Y820" s="83"/>
      <c r="Z820" s="101"/>
      <c r="AD820" s="103"/>
    </row>
    <row r="821" spans="1:36" ht="23.25" customHeight="1">
      <c r="A821" s="28"/>
      <c r="B821" s="83" t="s">
        <v>500</v>
      </c>
      <c r="C821" s="34"/>
      <c r="D821" s="34"/>
      <c r="E821" s="34"/>
      <c r="F821" s="34"/>
      <c r="G821" s="38"/>
      <c r="H821" s="34"/>
      <c r="I821" s="70" t="s">
        <v>183</v>
      </c>
      <c r="J821" s="34"/>
      <c r="K821" s="34"/>
      <c r="L821" s="38"/>
      <c r="M821" s="87">
        <v>4</v>
      </c>
      <c r="N821" s="51" t="s">
        <v>56</v>
      </c>
      <c r="O821" s="91"/>
      <c r="P821" s="94"/>
      <c r="Q821" s="97"/>
      <c r="R821" s="91"/>
      <c r="S821" s="94"/>
      <c r="T821" s="94"/>
      <c r="U821" s="97"/>
      <c r="V821" s="99"/>
      <c r="W821" s="83"/>
      <c r="X821" s="83"/>
      <c r="Y821" s="83"/>
      <c r="Z821" s="101"/>
      <c r="AD821" s="103"/>
    </row>
    <row r="822" spans="1:36" ht="23.25" customHeight="1">
      <c r="A822" s="28"/>
      <c r="B822" s="83" t="s">
        <v>159</v>
      </c>
      <c r="C822" s="34"/>
      <c r="D822" s="34"/>
      <c r="E822" s="34"/>
      <c r="F822" s="34"/>
      <c r="G822" s="38"/>
      <c r="H822" s="34"/>
      <c r="I822" s="70" t="s">
        <v>415</v>
      </c>
      <c r="J822" s="34"/>
      <c r="K822" s="34"/>
      <c r="L822" s="38"/>
      <c r="M822" s="87">
        <v>1</v>
      </c>
      <c r="N822" s="51" t="s">
        <v>129</v>
      </c>
      <c r="O822" s="91"/>
      <c r="P822" s="94"/>
      <c r="Q822" s="97"/>
      <c r="R822" s="91"/>
      <c r="S822" s="94"/>
      <c r="T822" s="94"/>
      <c r="U822" s="97"/>
      <c r="V822" s="99"/>
      <c r="W822" s="83"/>
      <c r="X822" s="83"/>
      <c r="Y822" s="83"/>
      <c r="Z822" s="101"/>
      <c r="AD822" s="103"/>
    </row>
    <row r="823" spans="1:36" ht="23.25" customHeight="1">
      <c r="A823" s="28"/>
      <c r="B823" s="83" t="s">
        <v>292</v>
      </c>
      <c r="C823" s="34"/>
      <c r="D823" s="34"/>
      <c r="E823" s="34"/>
      <c r="F823" s="34"/>
      <c r="G823" s="38"/>
      <c r="H823" s="34"/>
      <c r="I823" s="70" t="s">
        <v>292</v>
      </c>
      <c r="J823" s="34"/>
      <c r="K823" s="34"/>
      <c r="L823" s="38"/>
      <c r="M823" s="87"/>
      <c r="N823" s="51"/>
      <c r="O823" s="91"/>
      <c r="P823" s="94"/>
      <c r="Q823" s="97"/>
      <c r="R823" s="91"/>
      <c r="S823" s="94"/>
      <c r="T823" s="94"/>
      <c r="U823" s="97"/>
      <c r="V823" s="99"/>
      <c r="W823" s="83"/>
      <c r="X823" s="83"/>
      <c r="Y823" s="83"/>
      <c r="Z823" s="101"/>
      <c r="AD823" s="103"/>
    </row>
    <row r="824" spans="1:36" ht="23.25" customHeight="1">
      <c r="A824" s="28"/>
      <c r="B824" s="83" t="s">
        <v>188</v>
      </c>
      <c r="C824" s="34"/>
      <c r="D824" s="34"/>
      <c r="E824" s="34"/>
      <c r="F824" s="34"/>
      <c r="G824" s="38"/>
      <c r="H824" s="34"/>
      <c r="I824" s="70" t="s">
        <v>292</v>
      </c>
      <c r="J824" s="34"/>
      <c r="K824" s="34"/>
      <c r="L824" s="38"/>
      <c r="M824" s="87"/>
      <c r="N824" s="51"/>
      <c r="O824" s="91"/>
      <c r="P824" s="94"/>
      <c r="Q824" s="97"/>
      <c r="R824" s="91"/>
      <c r="S824" s="94"/>
      <c r="T824" s="94"/>
      <c r="U824" s="97"/>
      <c r="V824" s="99"/>
      <c r="W824" s="83"/>
      <c r="X824" s="83"/>
      <c r="Y824" s="83"/>
      <c r="Z824" s="101"/>
      <c r="AD824" s="103"/>
    </row>
    <row r="825" spans="1:36" ht="23.25" customHeight="1">
      <c r="A825" s="28"/>
      <c r="B825" s="83" t="s">
        <v>264</v>
      </c>
      <c r="C825" s="34"/>
      <c r="D825" s="34"/>
      <c r="E825" s="34"/>
      <c r="F825" s="34"/>
      <c r="G825" s="38"/>
      <c r="H825" s="34"/>
      <c r="I825" s="70" t="s">
        <v>292</v>
      </c>
      <c r="J825" s="34"/>
      <c r="K825" s="34"/>
      <c r="L825" s="38"/>
      <c r="M825" s="87"/>
      <c r="N825" s="51"/>
      <c r="O825" s="91"/>
      <c r="P825" s="94"/>
      <c r="Q825" s="97"/>
      <c r="R825" s="91"/>
      <c r="S825" s="94"/>
      <c r="T825" s="94"/>
      <c r="U825" s="97"/>
      <c r="V825" s="99"/>
      <c r="W825" s="83"/>
      <c r="X825" s="83"/>
      <c r="Y825" s="83"/>
      <c r="Z825" s="101"/>
      <c r="AD825" s="103"/>
    </row>
    <row r="826" spans="1:36" ht="23.25" customHeight="1">
      <c r="A826" s="28"/>
      <c r="B826" s="83" t="s">
        <v>517</v>
      </c>
      <c r="C826" s="34"/>
      <c r="D826" s="34"/>
      <c r="E826" s="34"/>
      <c r="F826" s="34"/>
      <c r="G826" s="38"/>
      <c r="H826" s="34"/>
      <c r="I826" s="70" t="s">
        <v>519</v>
      </c>
      <c r="J826" s="34"/>
      <c r="K826" s="34"/>
      <c r="L826" s="38"/>
      <c r="M826" s="87">
        <v>2</v>
      </c>
      <c r="N826" s="51" t="s">
        <v>120</v>
      </c>
      <c r="O826" s="91"/>
      <c r="P826" s="94"/>
      <c r="Q826" s="97"/>
      <c r="R826" s="91"/>
      <c r="S826" s="94"/>
      <c r="T826" s="94"/>
      <c r="U826" s="97"/>
      <c r="V826" s="99"/>
      <c r="W826" s="83"/>
      <c r="X826" s="83"/>
      <c r="Y826" s="83"/>
      <c r="Z826" s="101"/>
      <c r="AD826" s="103"/>
    </row>
    <row r="827" spans="1:36" ht="23.25" customHeight="1">
      <c r="A827" s="28"/>
      <c r="B827" s="83" t="s">
        <v>59</v>
      </c>
      <c r="C827" s="34"/>
      <c r="D827" s="34"/>
      <c r="E827" s="34"/>
      <c r="F827" s="34"/>
      <c r="G827" s="38"/>
      <c r="H827" s="34"/>
      <c r="I827" s="70" t="s">
        <v>292</v>
      </c>
      <c r="J827" s="34"/>
      <c r="K827" s="34"/>
      <c r="L827" s="38"/>
      <c r="M827" s="87"/>
      <c r="N827" s="51"/>
      <c r="O827" s="91"/>
      <c r="P827" s="94"/>
      <c r="Q827" s="97"/>
      <c r="R827" s="91"/>
      <c r="S827" s="94"/>
      <c r="T827" s="94"/>
      <c r="U827" s="97"/>
      <c r="V827" s="99"/>
      <c r="W827" s="83"/>
      <c r="X827" s="83"/>
      <c r="Y827" s="83"/>
      <c r="Z827" s="101"/>
      <c r="AD827" s="103"/>
    </row>
    <row r="828" spans="1:36" ht="23.25" customHeight="1">
      <c r="A828" s="28"/>
      <c r="B828" s="83" t="s">
        <v>264</v>
      </c>
      <c r="C828" s="34"/>
      <c r="D828" s="34"/>
      <c r="E828" s="34"/>
      <c r="F828" s="34"/>
      <c r="G828" s="38"/>
      <c r="H828" s="34"/>
      <c r="I828" s="70" t="s">
        <v>292</v>
      </c>
      <c r="J828" s="34"/>
      <c r="K828" s="34"/>
      <c r="L828" s="38"/>
      <c r="M828" s="87"/>
      <c r="N828" s="51"/>
      <c r="O828" s="91"/>
      <c r="P828" s="94"/>
      <c r="Q828" s="97"/>
      <c r="R828" s="91"/>
      <c r="S828" s="94"/>
      <c r="T828" s="94"/>
      <c r="U828" s="97"/>
      <c r="V828" s="99"/>
      <c r="W828" s="83"/>
      <c r="X828" s="83"/>
      <c r="Y828" s="83"/>
      <c r="Z828" s="101"/>
      <c r="AD828" s="103"/>
    </row>
    <row r="829" spans="1:36" ht="23.25" customHeight="1">
      <c r="A829" s="82"/>
      <c r="B829" s="83" t="s">
        <v>517</v>
      </c>
      <c r="C829" s="85"/>
      <c r="D829" s="85"/>
      <c r="E829" s="85"/>
      <c r="F829" s="85"/>
      <c r="G829" s="86"/>
      <c r="H829" s="85"/>
      <c r="I829" s="70" t="s">
        <v>519</v>
      </c>
      <c r="J829" s="85"/>
      <c r="K829" s="85"/>
      <c r="L829" s="86"/>
      <c r="M829" s="87">
        <v>1</v>
      </c>
      <c r="N829" s="89" t="s">
        <v>120</v>
      </c>
      <c r="O829" s="91"/>
      <c r="P829" s="94"/>
      <c r="Q829" s="97"/>
      <c r="R829" s="91"/>
      <c r="S829" s="94"/>
      <c r="T829" s="94"/>
      <c r="U829" s="97"/>
      <c r="V829" s="99"/>
      <c r="W829" s="83"/>
      <c r="X829" s="83"/>
      <c r="Y829" s="83"/>
      <c r="Z829" s="101"/>
      <c r="AD829" s="103"/>
      <c r="AJ829" s="104">
        <f>SUM(R814:U829)</f>
        <v>0</v>
      </c>
    </row>
    <row r="830" spans="1:36" ht="23.25" customHeight="1">
      <c r="A830" s="82"/>
      <c r="B830" s="83" t="s">
        <v>130</v>
      </c>
      <c r="C830" s="85"/>
      <c r="D830" s="85"/>
      <c r="E830" s="85"/>
      <c r="F830" s="85"/>
      <c r="G830" s="86"/>
      <c r="H830" s="85"/>
      <c r="I830" s="70" t="s">
        <v>292</v>
      </c>
      <c r="J830" s="85"/>
      <c r="K830" s="85"/>
      <c r="L830" s="86"/>
      <c r="M830" s="87"/>
      <c r="N830" s="89"/>
      <c r="O830" s="91"/>
      <c r="P830" s="94"/>
      <c r="Q830" s="97"/>
      <c r="R830" s="91"/>
      <c r="S830" s="94"/>
      <c r="T830" s="94"/>
      <c r="U830" s="97"/>
      <c r="V830" s="99"/>
      <c r="W830" s="83"/>
      <c r="X830" s="83"/>
      <c r="Y830" s="83"/>
      <c r="Z830" s="101"/>
      <c r="AD830" s="103"/>
    </row>
    <row r="831" spans="1:36" ht="23.25" customHeight="1">
      <c r="A831" s="29"/>
      <c r="B831" s="84" t="s">
        <v>133</v>
      </c>
      <c r="C831" s="35"/>
      <c r="D831" s="44"/>
      <c r="E831" s="44"/>
      <c r="F831" s="44"/>
      <c r="G831" s="45"/>
      <c r="H831" s="44"/>
      <c r="I831" s="84" t="s">
        <v>292</v>
      </c>
      <c r="J831" s="44"/>
      <c r="K831" s="44"/>
      <c r="L831" s="45"/>
      <c r="M831" s="88">
        <v>1</v>
      </c>
      <c r="N831" s="52" t="s">
        <v>48</v>
      </c>
      <c r="O831" s="92"/>
      <c r="P831" s="95"/>
      <c r="Q831" s="98"/>
      <c r="R831" s="92">
        <v>0</v>
      </c>
      <c r="S831" s="95"/>
      <c r="T831" s="95"/>
      <c r="U831" s="98"/>
      <c r="V831" s="100"/>
      <c r="W831" s="84"/>
      <c r="X831" s="84"/>
      <c r="Y831" s="84"/>
      <c r="Z831" s="102"/>
      <c r="AD831" s="103"/>
    </row>
    <row r="832" spans="1:36" ht="18.75" customHeight="1">
      <c r="S832" s="65"/>
      <c r="X832" s="64"/>
      <c r="Y832" s="72"/>
      <c r="Z832" s="72"/>
    </row>
    <row r="833" spans="1:36" ht="14.1" customHeight="1">
      <c r="A833" s="23" t="s">
        <v>29</v>
      </c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36" ht="14.1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36" ht="14.1" customHeight="1">
      <c r="S835" s="64"/>
      <c r="T835" s="66"/>
      <c r="U835" s="64"/>
      <c r="V835" s="66"/>
      <c r="W835" s="64"/>
      <c r="X835" s="64" t="s">
        <v>22</v>
      </c>
      <c r="Y835" s="72">
        <v>38</v>
      </c>
      <c r="Z835" s="72"/>
    </row>
    <row r="836" spans="1:36" ht="5.0999999999999996" customHeight="1"/>
    <row r="837" spans="1:36" ht="23.25" customHeight="1">
      <c r="A837" s="81" t="s">
        <v>19</v>
      </c>
      <c r="B837" s="40"/>
      <c r="C837" s="40"/>
      <c r="D837" s="40"/>
      <c r="E837" s="40"/>
      <c r="F837" s="40"/>
      <c r="G837" s="60"/>
      <c r="H837" s="30"/>
      <c r="I837" s="40" t="s">
        <v>34</v>
      </c>
      <c r="J837" s="40"/>
      <c r="K837" s="40"/>
      <c r="L837" s="60"/>
      <c r="M837" s="46" t="s">
        <v>36</v>
      </c>
      <c r="N837" s="40" t="s">
        <v>15</v>
      </c>
      <c r="O837" s="53" t="s">
        <v>12</v>
      </c>
      <c r="P837" s="40"/>
      <c r="Q837" s="60"/>
      <c r="R837" s="40" t="s">
        <v>1</v>
      </c>
      <c r="S837" s="40"/>
      <c r="T837" s="40"/>
      <c r="U837" s="40"/>
      <c r="V837" s="53" t="s">
        <v>27</v>
      </c>
      <c r="W837" s="40"/>
      <c r="X837" s="40"/>
      <c r="Y837" s="40"/>
      <c r="Z837" s="73"/>
      <c r="AD837" s="64"/>
    </row>
    <row r="838" spans="1:36" ht="23.25" customHeight="1">
      <c r="A838" s="27"/>
      <c r="B838" s="83" t="s">
        <v>154</v>
      </c>
      <c r="C838" s="33"/>
      <c r="D838" s="33"/>
      <c r="E838" s="33"/>
      <c r="F838" s="33"/>
      <c r="G838" s="37"/>
      <c r="H838" s="33"/>
      <c r="I838" s="70" t="s">
        <v>292</v>
      </c>
      <c r="J838" s="33"/>
      <c r="K838" s="83"/>
      <c r="L838" s="37"/>
      <c r="M838" s="87">
        <v>1</v>
      </c>
      <c r="N838" s="50" t="s">
        <v>48</v>
      </c>
      <c r="O838" s="90"/>
      <c r="P838" s="93"/>
      <c r="Q838" s="96"/>
      <c r="R838" s="90"/>
      <c r="S838" s="93"/>
      <c r="T838" s="93"/>
      <c r="U838" s="96"/>
      <c r="V838" s="99"/>
      <c r="W838" s="83"/>
      <c r="X838" s="83"/>
      <c r="Y838" s="83"/>
      <c r="Z838" s="101"/>
      <c r="AD838" s="103"/>
      <c r="AE838" s="64"/>
    </row>
    <row r="839" spans="1:36" ht="23.25" customHeight="1">
      <c r="A839" s="28"/>
      <c r="B839" s="83" t="s">
        <v>271</v>
      </c>
      <c r="C839" s="34"/>
      <c r="D839" s="34"/>
      <c r="E839" s="34"/>
      <c r="F839" s="34"/>
      <c r="G839" s="38"/>
      <c r="H839" s="34"/>
      <c r="I839" s="70" t="s">
        <v>292</v>
      </c>
      <c r="J839" s="34"/>
      <c r="K839" s="34"/>
      <c r="L839" s="38"/>
      <c r="M839" s="87">
        <v>1</v>
      </c>
      <c r="N839" s="51" t="s">
        <v>48</v>
      </c>
      <c r="O839" s="91"/>
      <c r="P839" s="94"/>
      <c r="Q839" s="97"/>
      <c r="R839" s="91"/>
      <c r="S839" s="94"/>
      <c r="T839" s="94"/>
      <c r="U839" s="97"/>
      <c r="V839" s="99"/>
      <c r="W839" s="83"/>
      <c r="X839" s="83"/>
      <c r="Y839" s="83"/>
      <c r="Z839" s="101"/>
      <c r="AD839" s="103"/>
      <c r="AJ839" s="104">
        <f>SUM(R838:U839)</f>
        <v>0</v>
      </c>
    </row>
    <row r="840" spans="1:36" ht="23.25" customHeight="1">
      <c r="A840" s="28"/>
      <c r="B840" s="83" t="s">
        <v>49</v>
      </c>
      <c r="C840" s="34"/>
      <c r="D840" s="34"/>
      <c r="E840" s="34"/>
      <c r="F840" s="34"/>
      <c r="G840" s="38"/>
      <c r="H840" s="34"/>
      <c r="I840" s="70" t="s">
        <v>292</v>
      </c>
      <c r="J840" s="34"/>
      <c r="K840" s="34"/>
      <c r="L840" s="38"/>
      <c r="M840" s="87"/>
      <c r="N840" s="51"/>
      <c r="O840" s="91"/>
      <c r="P840" s="94"/>
      <c r="Q840" s="97"/>
      <c r="R840" s="91"/>
      <c r="S840" s="94"/>
      <c r="T840" s="94"/>
      <c r="U840" s="97"/>
      <c r="V840" s="99"/>
      <c r="W840" s="83"/>
      <c r="X840" s="83"/>
      <c r="Y840" s="83"/>
      <c r="Z840" s="101"/>
      <c r="AD840" s="103"/>
      <c r="AJ840" s="104">
        <f>AJ839+AJ829+AJ804</f>
        <v>0</v>
      </c>
    </row>
    <row r="841" spans="1:36" ht="23.25" customHeight="1">
      <c r="A841" s="28"/>
      <c r="B841" s="83" t="s">
        <v>292</v>
      </c>
      <c r="C841" s="34"/>
      <c r="D841" s="34"/>
      <c r="E841" s="34"/>
      <c r="F841" s="34"/>
      <c r="G841" s="38"/>
      <c r="H841" s="34"/>
      <c r="I841" s="70" t="s">
        <v>292</v>
      </c>
      <c r="J841" s="34"/>
      <c r="K841" s="34"/>
      <c r="L841" s="38"/>
      <c r="M841" s="87"/>
      <c r="N841" s="51"/>
      <c r="O841" s="91"/>
      <c r="P841" s="94"/>
      <c r="Q841" s="97"/>
      <c r="R841" s="91"/>
      <c r="S841" s="94"/>
      <c r="T841" s="94"/>
      <c r="U841" s="97"/>
      <c r="V841" s="99"/>
      <c r="W841" s="83"/>
      <c r="X841" s="83"/>
      <c r="Y841" s="83"/>
      <c r="Z841" s="101"/>
      <c r="AD841" s="103"/>
    </row>
    <row r="842" spans="1:36" ht="23.25" customHeight="1">
      <c r="A842" s="28"/>
      <c r="B842" s="83" t="s">
        <v>292</v>
      </c>
      <c r="C842" s="34"/>
      <c r="D842" s="34"/>
      <c r="E842" s="34"/>
      <c r="F842" s="34"/>
      <c r="G842" s="38"/>
      <c r="H842" s="34"/>
      <c r="I842" s="70" t="s">
        <v>292</v>
      </c>
      <c r="J842" s="34"/>
      <c r="K842" s="34"/>
      <c r="L842" s="38"/>
      <c r="M842" s="87"/>
      <c r="N842" s="51"/>
      <c r="O842" s="91"/>
      <c r="P842" s="94"/>
      <c r="Q842" s="97"/>
      <c r="R842" s="91"/>
      <c r="S842" s="94"/>
      <c r="T842" s="94"/>
      <c r="U842" s="97"/>
      <c r="V842" s="99"/>
      <c r="W842" s="83"/>
      <c r="X842" s="83"/>
      <c r="Y842" s="83"/>
      <c r="Z842" s="101"/>
      <c r="AD842" s="103"/>
    </row>
    <row r="843" spans="1:36" ht="23.25" customHeight="1">
      <c r="A843" s="28"/>
      <c r="B843" s="83" t="s">
        <v>292</v>
      </c>
      <c r="C843" s="34"/>
      <c r="D843" s="34"/>
      <c r="E843" s="34"/>
      <c r="F843" s="34"/>
      <c r="G843" s="38"/>
      <c r="H843" s="34"/>
      <c r="I843" s="70" t="s">
        <v>292</v>
      </c>
      <c r="J843" s="34"/>
      <c r="K843" s="34"/>
      <c r="L843" s="38"/>
      <c r="M843" s="87"/>
      <c r="N843" s="51"/>
      <c r="O843" s="91"/>
      <c r="P843" s="94"/>
      <c r="Q843" s="97"/>
      <c r="R843" s="91"/>
      <c r="S843" s="94"/>
      <c r="T843" s="94"/>
      <c r="U843" s="97"/>
      <c r="V843" s="99"/>
      <c r="W843" s="83"/>
      <c r="X843" s="83"/>
      <c r="Y843" s="83"/>
      <c r="Z843" s="101"/>
      <c r="AD843" s="103"/>
    </row>
    <row r="844" spans="1:36" ht="23.25" customHeight="1">
      <c r="A844" s="28"/>
      <c r="B844" s="83" t="s">
        <v>292</v>
      </c>
      <c r="C844" s="34"/>
      <c r="D844" s="34"/>
      <c r="E844" s="34"/>
      <c r="F844" s="34"/>
      <c r="G844" s="38"/>
      <c r="H844" s="34"/>
      <c r="I844" s="70" t="s">
        <v>292</v>
      </c>
      <c r="J844" s="34"/>
      <c r="K844" s="34"/>
      <c r="L844" s="38"/>
      <c r="M844" s="87"/>
      <c r="N844" s="51"/>
      <c r="O844" s="91"/>
      <c r="P844" s="94"/>
      <c r="Q844" s="97"/>
      <c r="R844" s="91"/>
      <c r="S844" s="94"/>
      <c r="T844" s="94"/>
      <c r="U844" s="97"/>
      <c r="V844" s="99"/>
      <c r="W844" s="83"/>
      <c r="X844" s="83"/>
      <c r="Y844" s="83"/>
      <c r="Z844" s="101"/>
      <c r="AD844" s="103"/>
    </row>
    <row r="845" spans="1:36" ht="23.25" customHeight="1">
      <c r="A845" s="28"/>
      <c r="B845" s="83" t="s">
        <v>292</v>
      </c>
      <c r="C845" s="34"/>
      <c r="D845" s="34"/>
      <c r="E845" s="34"/>
      <c r="F845" s="34"/>
      <c r="G845" s="38"/>
      <c r="H845" s="34"/>
      <c r="I845" s="70" t="s">
        <v>292</v>
      </c>
      <c r="J845" s="34"/>
      <c r="K845" s="34"/>
      <c r="L845" s="38"/>
      <c r="M845" s="87"/>
      <c r="N845" s="51"/>
      <c r="O845" s="91"/>
      <c r="P845" s="94"/>
      <c r="Q845" s="97"/>
      <c r="R845" s="91"/>
      <c r="S845" s="94"/>
      <c r="T845" s="94"/>
      <c r="U845" s="97"/>
      <c r="V845" s="99"/>
      <c r="W845" s="83"/>
      <c r="X845" s="83"/>
      <c r="Y845" s="83"/>
      <c r="Z845" s="101"/>
      <c r="AD845" s="103"/>
    </row>
    <row r="846" spans="1:36" ht="23.25" customHeight="1">
      <c r="A846" s="28"/>
      <c r="B846" s="83" t="s">
        <v>292</v>
      </c>
      <c r="C846" s="34"/>
      <c r="D846" s="34"/>
      <c r="E846" s="34"/>
      <c r="F846" s="34"/>
      <c r="G846" s="38"/>
      <c r="H846" s="34"/>
      <c r="I846" s="70" t="s">
        <v>292</v>
      </c>
      <c r="J846" s="34"/>
      <c r="K846" s="34"/>
      <c r="L846" s="38"/>
      <c r="M846" s="87"/>
      <c r="N846" s="51"/>
      <c r="O846" s="91"/>
      <c r="P846" s="94"/>
      <c r="Q846" s="97"/>
      <c r="R846" s="91"/>
      <c r="S846" s="94"/>
      <c r="T846" s="94"/>
      <c r="U846" s="97"/>
      <c r="V846" s="99"/>
      <c r="W846" s="83"/>
      <c r="X846" s="83"/>
      <c r="Y846" s="83"/>
      <c r="Z846" s="101"/>
      <c r="AD846" s="103"/>
    </row>
    <row r="847" spans="1:36" ht="23.25" customHeight="1">
      <c r="A847" s="28"/>
      <c r="B847" s="83" t="s">
        <v>292</v>
      </c>
      <c r="C847" s="34"/>
      <c r="D847" s="34"/>
      <c r="E847" s="34"/>
      <c r="F847" s="34"/>
      <c r="G847" s="38"/>
      <c r="H847" s="34"/>
      <c r="I847" s="70" t="s">
        <v>292</v>
      </c>
      <c r="J847" s="34"/>
      <c r="K847" s="34"/>
      <c r="L847" s="38"/>
      <c r="M847" s="87"/>
      <c r="N847" s="51"/>
      <c r="O847" s="91"/>
      <c r="P847" s="94"/>
      <c r="Q847" s="97"/>
      <c r="R847" s="91"/>
      <c r="S847" s="94"/>
      <c r="T847" s="94"/>
      <c r="U847" s="97"/>
      <c r="V847" s="99"/>
      <c r="W847" s="83"/>
      <c r="X847" s="83"/>
      <c r="Y847" s="83"/>
      <c r="Z847" s="101"/>
      <c r="AD847" s="103"/>
    </row>
    <row r="848" spans="1:36" ht="23.25" customHeight="1">
      <c r="A848" s="28"/>
      <c r="B848" s="83" t="s">
        <v>292</v>
      </c>
      <c r="C848" s="34"/>
      <c r="D848" s="34"/>
      <c r="E848" s="34"/>
      <c r="F848" s="34"/>
      <c r="G848" s="38"/>
      <c r="H848" s="34"/>
      <c r="I848" s="70" t="s">
        <v>292</v>
      </c>
      <c r="J848" s="34"/>
      <c r="K848" s="34"/>
      <c r="L848" s="38"/>
      <c r="M848" s="87"/>
      <c r="N848" s="51"/>
      <c r="O848" s="91"/>
      <c r="P848" s="94"/>
      <c r="Q848" s="97"/>
      <c r="R848" s="91"/>
      <c r="S848" s="94"/>
      <c r="T848" s="94"/>
      <c r="U848" s="97"/>
      <c r="V848" s="99"/>
      <c r="W848" s="83"/>
      <c r="X848" s="83"/>
      <c r="Y848" s="83"/>
      <c r="Z848" s="101"/>
      <c r="AD848" s="103"/>
    </row>
    <row r="849" spans="1:31" ht="23.25" customHeight="1">
      <c r="A849" s="28"/>
      <c r="B849" s="83" t="s">
        <v>292</v>
      </c>
      <c r="C849" s="34"/>
      <c r="D849" s="34"/>
      <c r="E849" s="34"/>
      <c r="F849" s="34"/>
      <c r="G849" s="38"/>
      <c r="H849" s="34"/>
      <c r="I849" s="70" t="s">
        <v>292</v>
      </c>
      <c r="J849" s="34"/>
      <c r="K849" s="34"/>
      <c r="L849" s="38"/>
      <c r="M849" s="87"/>
      <c r="N849" s="51"/>
      <c r="O849" s="91"/>
      <c r="P849" s="94"/>
      <c r="Q849" s="97"/>
      <c r="R849" s="91"/>
      <c r="S849" s="94"/>
      <c r="T849" s="94"/>
      <c r="U849" s="97"/>
      <c r="V849" s="99"/>
      <c r="W849" s="83"/>
      <c r="X849" s="83"/>
      <c r="Y849" s="83"/>
      <c r="Z849" s="101"/>
      <c r="AD849" s="103"/>
    </row>
    <row r="850" spans="1:31" ht="23.25" customHeight="1">
      <c r="A850" s="28"/>
      <c r="B850" s="83" t="s">
        <v>292</v>
      </c>
      <c r="C850" s="34"/>
      <c r="D850" s="34"/>
      <c r="E850" s="34"/>
      <c r="F850" s="34"/>
      <c r="G850" s="38"/>
      <c r="H850" s="34"/>
      <c r="I850" s="70" t="s">
        <v>292</v>
      </c>
      <c r="J850" s="34"/>
      <c r="K850" s="34"/>
      <c r="L850" s="38"/>
      <c r="M850" s="87"/>
      <c r="N850" s="51"/>
      <c r="O850" s="91"/>
      <c r="P850" s="94"/>
      <c r="Q850" s="97"/>
      <c r="R850" s="91"/>
      <c r="S850" s="94"/>
      <c r="T850" s="94"/>
      <c r="U850" s="97"/>
      <c r="V850" s="99"/>
      <c r="W850" s="83"/>
      <c r="X850" s="83"/>
      <c r="Y850" s="83"/>
      <c r="Z850" s="101"/>
      <c r="AD850" s="103"/>
    </row>
    <row r="851" spans="1:31" ht="23.25" customHeight="1">
      <c r="A851" s="28"/>
      <c r="B851" s="83" t="s">
        <v>292</v>
      </c>
      <c r="C851" s="34"/>
      <c r="D851" s="34"/>
      <c r="E851" s="34"/>
      <c r="F851" s="34"/>
      <c r="G851" s="38"/>
      <c r="H851" s="34"/>
      <c r="I851" s="70" t="s">
        <v>292</v>
      </c>
      <c r="J851" s="34"/>
      <c r="K851" s="34"/>
      <c r="L851" s="38"/>
      <c r="M851" s="87"/>
      <c r="N851" s="51"/>
      <c r="O851" s="91"/>
      <c r="P851" s="94"/>
      <c r="Q851" s="97"/>
      <c r="R851" s="91"/>
      <c r="S851" s="94"/>
      <c r="T851" s="94"/>
      <c r="U851" s="97"/>
      <c r="V851" s="99"/>
      <c r="W851" s="83"/>
      <c r="X851" s="83"/>
      <c r="Y851" s="83"/>
      <c r="Z851" s="101"/>
      <c r="AD851" s="103"/>
    </row>
    <row r="852" spans="1:31" ht="23.25" customHeight="1">
      <c r="A852" s="28"/>
      <c r="B852" s="83" t="s">
        <v>292</v>
      </c>
      <c r="C852" s="34"/>
      <c r="D852" s="34"/>
      <c r="E852" s="34"/>
      <c r="F852" s="34"/>
      <c r="G852" s="38"/>
      <c r="H852" s="34"/>
      <c r="I852" s="70" t="s">
        <v>292</v>
      </c>
      <c r="J852" s="34"/>
      <c r="K852" s="34"/>
      <c r="L852" s="38"/>
      <c r="M852" s="87"/>
      <c r="N852" s="51"/>
      <c r="O852" s="91"/>
      <c r="P852" s="94"/>
      <c r="Q852" s="97"/>
      <c r="R852" s="91"/>
      <c r="S852" s="94"/>
      <c r="T852" s="94"/>
      <c r="U852" s="97"/>
      <c r="V852" s="99"/>
      <c r="W852" s="83"/>
      <c r="X852" s="83"/>
      <c r="Y852" s="83"/>
      <c r="Z852" s="101"/>
      <c r="AD852" s="103"/>
    </row>
    <row r="853" spans="1:31" ht="23.25" customHeight="1">
      <c r="A853" s="28"/>
      <c r="B853" s="83" t="s">
        <v>292</v>
      </c>
      <c r="C853" s="34"/>
      <c r="D853" s="34"/>
      <c r="E853" s="34"/>
      <c r="F853" s="34"/>
      <c r="G853" s="38"/>
      <c r="H853" s="34"/>
      <c r="I853" s="70" t="s">
        <v>292</v>
      </c>
      <c r="J853" s="34"/>
      <c r="K853" s="34"/>
      <c r="L853" s="38"/>
      <c r="M853" s="87"/>
      <c r="N853" s="51"/>
      <c r="O853" s="91"/>
      <c r="P853" s="94"/>
      <c r="Q853" s="97"/>
      <c r="R853" s="91"/>
      <c r="S853" s="94"/>
      <c r="T853" s="94"/>
      <c r="U853" s="97"/>
      <c r="V853" s="99"/>
      <c r="W853" s="83"/>
      <c r="X853" s="83"/>
      <c r="Y853" s="83"/>
      <c r="Z853" s="101"/>
      <c r="AD853" s="103"/>
    </row>
    <row r="854" spans="1:31" ht="23.25" customHeight="1">
      <c r="A854" s="28"/>
      <c r="B854" s="83" t="s">
        <v>292</v>
      </c>
      <c r="C854" s="34"/>
      <c r="D854" s="34"/>
      <c r="E854" s="34"/>
      <c r="F854" s="34"/>
      <c r="G854" s="38"/>
      <c r="H854" s="34"/>
      <c r="I854" s="70" t="s">
        <v>292</v>
      </c>
      <c r="J854" s="34"/>
      <c r="K854" s="34"/>
      <c r="L854" s="38"/>
      <c r="M854" s="87"/>
      <c r="N854" s="51"/>
      <c r="O854" s="91"/>
      <c r="P854" s="94"/>
      <c r="Q854" s="97"/>
      <c r="R854" s="91"/>
      <c r="S854" s="94"/>
      <c r="T854" s="94"/>
      <c r="U854" s="97"/>
      <c r="V854" s="99"/>
      <c r="W854" s="83"/>
      <c r="X854" s="83"/>
      <c r="Y854" s="83"/>
      <c r="Z854" s="101"/>
      <c r="AD854" s="103"/>
    </row>
    <row r="855" spans="1:31" ht="23.25" customHeight="1">
      <c r="A855" s="82"/>
      <c r="B855" s="83" t="s">
        <v>292</v>
      </c>
      <c r="C855" s="85"/>
      <c r="D855" s="85"/>
      <c r="E855" s="85"/>
      <c r="F855" s="85"/>
      <c r="G855" s="86"/>
      <c r="H855" s="85"/>
      <c r="I855" s="70" t="s">
        <v>292</v>
      </c>
      <c r="J855" s="85"/>
      <c r="K855" s="85"/>
      <c r="L855" s="86"/>
      <c r="M855" s="87"/>
      <c r="N855" s="89"/>
      <c r="O855" s="91"/>
      <c r="P855" s="94"/>
      <c r="Q855" s="97"/>
      <c r="R855" s="91"/>
      <c r="S855" s="94"/>
      <c r="T855" s="94"/>
      <c r="U855" s="97"/>
      <c r="V855" s="99"/>
      <c r="W855" s="83"/>
      <c r="X855" s="83"/>
      <c r="Y855" s="83"/>
      <c r="Z855" s="101"/>
      <c r="AD855" s="103"/>
    </row>
    <row r="856" spans="1:31" ht="23.25" customHeight="1">
      <c r="A856" s="82"/>
      <c r="B856" s="83" t="s">
        <v>292</v>
      </c>
      <c r="C856" s="85"/>
      <c r="D856" s="85"/>
      <c r="E856" s="85"/>
      <c r="F856" s="85"/>
      <c r="G856" s="86"/>
      <c r="H856" s="85"/>
      <c r="I856" s="70" t="s">
        <v>292</v>
      </c>
      <c r="J856" s="85"/>
      <c r="K856" s="85"/>
      <c r="L856" s="86"/>
      <c r="M856" s="87"/>
      <c r="N856" s="89"/>
      <c r="O856" s="91"/>
      <c r="P856" s="94"/>
      <c r="Q856" s="97"/>
      <c r="R856" s="91"/>
      <c r="S856" s="94"/>
      <c r="T856" s="94"/>
      <c r="U856" s="97"/>
      <c r="V856" s="99"/>
      <c r="W856" s="83"/>
      <c r="X856" s="83"/>
      <c r="Y856" s="83"/>
      <c r="Z856" s="101"/>
      <c r="AD856" s="103"/>
    </row>
    <row r="857" spans="1:31" ht="23.25" customHeight="1">
      <c r="A857" s="29"/>
      <c r="B857" s="84" t="s">
        <v>292</v>
      </c>
      <c r="C857" s="35"/>
      <c r="D857" s="44"/>
      <c r="E857" s="44"/>
      <c r="F857" s="44"/>
      <c r="G857" s="45"/>
      <c r="H857" s="44"/>
      <c r="I857" s="84" t="s">
        <v>292</v>
      </c>
      <c r="J857" s="44"/>
      <c r="K857" s="44"/>
      <c r="L857" s="45"/>
      <c r="M857" s="88"/>
      <c r="N857" s="52"/>
      <c r="O857" s="92"/>
      <c r="P857" s="95"/>
      <c r="Q857" s="98"/>
      <c r="R857" s="92"/>
      <c r="S857" s="95"/>
      <c r="T857" s="95"/>
      <c r="U857" s="98"/>
      <c r="V857" s="100"/>
      <c r="W857" s="84"/>
      <c r="X857" s="84"/>
      <c r="Y857" s="84"/>
      <c r="Z857" s="102"/>
      <c r="AD857" s="103"/>
    </row>
    <row r="858" spans="1:31" ht="18.75" customHeight="1">
      <c r="S858" s="65"/>
      <c r="X858" s="64"/>
      <c r="Y858" s="72"/>
      <c r="Z858" s="72"/>
    </row>
    <row r="859" spans="1:31" ht="14.1" customHeight="1">
      <c r="A859" s="23" t="s">
        <v>29</v>
      </c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31" ht="14.1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31" ht="14.1" customHeight="1">
      <c r="S861" s="64"/>
      <c r="T861" s="66"/>
      <c r="U861" s="64"/>
      <c r="V861" s="66"/>
      <c r="W861" s="64"/>
      <c r="X861" s="64" t="s">
        <v>22</v>
      </c>
      <c r="Y861" s="72">
        <v>39</v>
      </c>
      <c r="Z861" s="72"/>
    </row>
    <row r="862" spans="1:31" ht="5.0999999999999996" customHeight="1"/>
    <row r="863" spans="1:31" ht="23.25" customHeight="1">
      <c r="A863" s="81" t="s">
        <v>19</v>
      </c>
      <c r="B863" s="40"/>
      <c r="C863" s="40"/>
      <c r="D863" s="40"/>
      <c r="E863" s="40"/>
      <c r="F863" s="40"/>
      <c r="G863" s="60"/>
      <c r="H863" s="30"/>
      <c r="I863" s="40" t="s">
        <v>34</v>
      </c>
      <c r="J863" s="40"/>
      <c r="K863" s="40"/>
      <c r="L863" s="60"/>
      <c r="M863" s="46" t="s">
        <v>36</v>
      </c>
      <c r="N863" s="40" t="s">
        <v>15</v>
      </c>
      <c r="O863" s="53" t="s">
        <v>12</v>
      </c>
      <c r="P863" s="40"/>
      <c r="Q863" s="60"/>
      <c r="R863" s="40" t="s">
        <v>1</v>
      </c>
      <c r="S863" s="40"/>
      <c r="T863" s="40"/>
      <c r="U863" s="40"/>
      <c r="V863" s="53" t="s">
        <v>27</v>
      </c>
      <c r="W863" s="40"/>
      <c r="X863" s="40"/>
      <c r="Y863" s="40"/>
      <c r="Z863" s="73"/>
      <c r="AD863" s="64"/>
    </row>
    <row r="864" spans="1:31" ht="23.25" customHeight="1">
      <c r="A864" s="27"/>
      <c r="B864" s="83" t="s">
        <v>282</v>
      </c>
      <c r="C864" s="33"/>
      <c r="D864" s="33"/>
      <c r="E864" s="33"/>
      <c r="F864" s="33"/>
      <c r="G864" s="37"/>
      <c r="H864" s="33"/>
      <c r="I864" s="70" t="s">
        <v>292</v>
      </c>
      <c r="J864" s="33"/>
      <c r="K864" s="83"/>
      <c r="L864" s="37"/>
      <c r="M864" s="87"/>
      <c r="N864" s="50"/>
      <c r="O864" s="90"/>
      <c r="P864" s="93"/>
      <c r="Q864" s="96"/>
      <c r="R864" s="90"/>
      <c r="S864" s="93"/>
      <c r="T864" s="93"/>
      <c r="U864" s="96"/>
      <c r="V864" s="99"/>
      <c r="W864" s="83"/>
      <c r="X864" s="83"/>
      <c r="Y864" s="83"/>
      <c r="Z864" s="101"/>
      <c r="AD864" s="103"/>
      <c r="AE864" s="64"/>
    </row>
    <row r="865" spans="1:30" ht="23.25" customHeight="1">
      <c r="A865" s="28"/>
      <c r="B865" s="83" t="s">
        <v>88</v>
      </c>
      <c r="C865" s="34"/>
      <c r="D865" s="34"/>
      <c r="E865" s="34"/>
      <c r="F865" s="34"/>
      <c r="G865" s="38"/>
      <c r="H865" s="34"/>
      <c r="I865" s="70" t="s">
        <v>292</v>
      </c>
      <c r="J865" s="34"/>
      <c r="K865" s="34"/>
      <c r="L865" s="38"/>
      <c r="M865" s="87"/>
      <c r="N865" s="51"/>
      <c r="O865" s="91"/>
      <c r="P865" s="94"/>
      <c r="Q865" s="97"/>
      <c r="R865" s="91"/>
      <c r="S865" s="94"/>
      <c r="T865" s="94"/>
      <c r="U865" s="97"/>
      <c r="V865" s="99"/>
      <c r="W865" s="83"/>
      <c r="X865" s="83"/>
      <c r="Y865" s="83"/>
      <c r="Z865" s="101"/>
      <c r="AD865" s="103"/>
    </row>
    <row r="866" spans="1:30" ht="23.25" customHeight="1">
      <c r="A866" s="28"/>
      <c r="B866" s="83" t="s">
        <v>381</v>
      </c>
      <c r="C866" s="34"/>
      <c r="D866" s="34"/>
      <c r="E866" s="34"/>
      <c r="F866" s="34"/>
      <c r="G866" s="38"/>
      <c r="H866" s="34"/>
      <c r="I866" s="70" t="s">
        <v>292</v>
      </c>
      <c r="J866" s="34"/>
      <c r="K866" s="34"/>
      <c r="L866" s="38"/>
      <c r="M866" s="87"/>
      <c r="N866" s="51"/>
      <c r="O866" s="91"/>
      <c r="P866" s="94"/>
      <c r="Q866" s="97"/>
      <c r="R866" s="91"/>
      <c r="S866" s="94"/>
      <c r="T866" s="94"/>
      <c r="U866" s="97"/>
      <c r="V866" s="99"/>
      <c r="W866" s="83"/>
      <c r="X866" s="83"/>
      <c r="Y866" s="83"/>
      <c r="Z866" s="101"/>
      <c r="AD866" s="103"/>
    </row>
    <row r="867" spans="1:30" ht="23.25" customHeight="1">
      <c r="A867" s="28"/>
      <c r="B867" s="83" t="s">
        <v>292</v>
      </c>
      <c r="C867" s="34"/>
      <c r="D867" s="34"/>
      <c r="E867" s="34"/>
      <c r="F867" s="34"/>
      <c r="G867" s="38"/>
      <c r="H867" s="34"/>
      <c r="I867" s="70" t="s">
        <v>292</v>
      </c>
      <c r="J867" s="34"/>
      <c r="K867" s="34"/>
      <c r="L867" s="38"/>
      <c r="M867" s="87"/>
      <c r="N867" s="51"/>
      <c r="O867" s="91"/>
      <c r="P867" s="94"/>
      <c r="Q867" s="97"/>
      <c r="R867" s="91"/>
      <c r="S867" s="94"/>
      <c r="T867" s="94"/>
      <c r="U867" s="97"/>
      <c r="V867" s="99"/>
      <c r="W867" s="83"/>
      <c r="X867" s="83"/>
      <c r="Y867" s="83"/>
      <c r="Z867" s="101"/>
      <c r="AD867" s="103"/>
    </row>
    <row r="868" spans="1:30" ht="23.25" customHeight="1">
      <c r="A868" s="28"/>
      <c r="B868" s="83" t="s">
        <v>259</v>
      </c>
      <c r="C868" s="34"/>
      <c r="D868" s="34"/>
      <c r="E868" s="34"/>
      <c r="F868" s="34"/>
      <c r="G868" s="38"/>
      <c r="H868" s="34"/>
      <c r="I868" s="70" t="s">
        <v>292</v>
      </c>
      <c r="J868" s="34"/>
      <c r="K868" s="34"/>
      <c r="L868" s="38"/>
      <c r="M868" s="87"/>
      <c r="N868" s="51"/>
      <c r="O868" s="91"/>
      <c r="P868" s="94"/>
      <c r="Q868" s="97"/>
      <c r="R868" s="91"/>
      <c r="S868" s="94"/>
      <c r="T868" s="94"/>
      <c r="U868" s="97"/>
      <c r="V868" s="99"/>
      <c r="W868" s="83"/>
      <c r="X868" s="83"/>
      <c r="Y868" s="83"/>
      <c r="Z868" s="101"/>
      <c r="AD868" s="103"/>
    </row>
    <row r="869" spans="1:30" ht="23.25" customHeight="1">
      <c r="A869" s="28"/>
      <c r="B869" s="83" t="s">
        <v>273</v>
      </c>
      <c r="C869" s="34"/>
      <c r="D869" s="34"/>
      <c r="E869" s="34"/>
      <c r="F869" s="34"/>
      <c r="G869" s="38"/>
      <c r="H869" s="34"/>
      <c r="I869" s="70" t="s">
        <v>292</v>
      </c>
      <c r="J869" s="34"/>
      <c r="K869" s="34"/>
      <c r="L869" s="38"/>
      <c r="M869" s="87"/>
      <c r="N869" s="51"/>
      <c r="O869" s="91"/>
      <c r="P869" s="94"/>
      <c r="Q869" s="97"/>
      <c r="R869" s="91"/>
      <c r="S869" s="94"/>
      <c r="T869" s="94"/>
      <c r="U869" s="97"/>
      <c r="V869" s="99"/>
      <c r="W869" s="83"/>
      <c r="X869" s="83"/>
      <c r="Y869" s="83"/>
      <c r="Z869" s="101"/>
      <c r="AD869" s="103"/>
    </row>
    <row r="870" spans="1:30" ht="23.25" customHeight="1">
      <c r="A870" s="28"/>
      <c r="B870" s="83" t="s">
        <v>456</v>
      </c>
      <c r="C870" s="34"/>
      <c r="D870" s="34"/>
      <c r="E870" s="34"/>
      <c r="F870" s="34"/>
      <c r="G870" s="38"/>
      <c r="H870" s="34"/>
      <c r="I870" s="70" t="s">
        <v>274</v>
      </c>
      <c r="J870" s="34"/>
      <c r="K870" s="34"/>
      <c r="L870" s="38"/>
      <c r="M870" s="87"/>
      <c r="N870" s="51"/>
      <c r="O870" s="91"/>
      <c r="P870" s="94"/>
      <c r="Q870" s="97"/>
      <c r="R870" s="91"/>
      <c r="S870" s="94"/>
      <c r="T870" s="94"/>
      <c r="U870" s="97"/>
      <c r="V870" s="99"/>
      <c r="W870" s="83"/>
      <c r="X870" s="83"/>
      <c r="Y870" s="83"/>
      <c r="Z870" s="101"/>
      <c r="AD870" s="103"/>
    </row>
    <row r="871" spans="1:30" ht="23.25" customHeight="1">
      <c r="A871" s="28"/>
      <c r="B871" s="83" t="s">
        <v>233</v>
      </c>
      <c r="C871" s="34"/>
      <c r="D871" s="34"/>
      <c r="E871" s="34"/>
      <c r="F871" s="34"/>
      <c r="G871" s="38"/>
      <c r="H871" s="34"/>
      <c r="I871" s="70" t="s">
        <v>369</v>
      </c>
      <c r="J871" s="34"/>
      <c r="K871" s="34"/>
      <c r="L871" s="38"/>
      <c r="M871" s="87">
        <v>10</v>
      </c>
      <c r="N871" s="51" t="s">
        <v>120</v>
      </c>
      <c r="O871" s="91"/>
      <c r="P871" s="94"/>
      <c r="Q871" s="97"/>
      <c r="R871" s="91"/>
      <c r="S871" s="94"/>
      <c r="T871" s="94"/>
      <c r="U871" s="97"/>
      <c r="V871" s="99"/>
      <c r="W871" s="83"/>
      <c r="X871" s="83"/>
      <c r="Y871" s="83"/>
      <c r="Z871" s="101"/>
      <c r="AD871" s="103"/>
    </row>
    <row r="872" spans="1:30" ht="23.25" customHeight="1">
      <c r="A872" s="28"/>
      <c r="B872" s="83" t="s">
        <v>354</v>
      </c>
      <c r="C872" s="34"/>
      <c r="D872" s="34"/>
      <c r="E872" s="34"/>
      <c r="F872" s="34"/>
      <c r="G872" s="38"/>
      <c r="H872" s="34"/>
      <c r="I872" s="70" t="s">
        <v>417</v>
      </c>
      <c r="J872" s="34"/>
      <c r="K872" s="34"/>
      <c r="L872" s="38"/>
      <c r="M872" s="87"/>
      <c r="N872" s="51"/>
      <c r="O872" s="91"/>
      <c r="P872" s="94"/>
      <c r="Q872" s="97"/>
      <c r="R872" s="91"/>
      <c r="S872" s="94"/>
      <c r="T872" s="94"/>
      <c r="U872" s="97"/>
      <c r="V872" s="99"/>
      <c r="W872" s="83"/>
      <c r="X872" s="83"/>
      <c r="Y872" s="83"/>
      <c r="Z872" s="101"/>
      <c r="AD872" s="103"/>
    </row>
    <row r="873" spans="1:30" ht="23.25" customHeight="1">
      <c r="A873" s="28"/>
      <c r="B873" s="83" t="s">
        <v>338</v>
      </c>
      <c r="C873" s="34"/>
      <c r="D873" s="34"/>
      <c r="E873" s="34"/>
      <c r="F873" s="34"/>
      <c r="G873" s="38"/>
      <c r="H873" s="34"/>
      <c r="I873" s="70" t="s">
        <v>369</v>
      </c>
      <c r="J873" s="34"/>
      <c r="K873" s="34"/>
      <c r="L873" s="38"/>
      <c r="M873" s="87">
        <v>1</v>
      </c>
      <c r="N873" s="51" t="s">
        <v>75</v>
      </c>
      <c r="O873" s="91"/>
      <c r="P873" s="94"/>
      <c r="Q873" s="97"/>
      <c r="R873" s="91"/>
      <c r="S873" s="94"/>
      <c r="T873" s="94"/>
      <c r="U873" s="97"/>
      <c r="V873" s="99"/>
      <c r="W873" s="83"/>
      <c r="X873" s="83"/>
      <c r="Y873" s="83"/>
      <c r="Z873" s="101"/>
      <c r="AD873" s="103"/>
    </row>
    <row r="874" spans="1:30" ht="23.25" customHeight="1">
      <c r="A874" s="28"/>
      <c r="B874" s="83" t="s">
        <v>520</v>
      </c>
      <c r="C874" s="34"/>
      <c r="D874" s="34"/>
      <c r="E874" s="34"/>
      <c r="F874" s="34"/>
      <c r="G874" s="38"/>
      <c r="H874" s="34"/>
      <c r="I874" s="70" t="s">
        <v>297</v>
      </c>
      <c r="J874" s="34"/>
      <c r="K874" s="34"/>
      <c r="L874" s="38"/>
      <c r="M874" s="87"/>
      <c r="N874" s="51"/>
      <c r="O874" s="91"/>
      <c r="P874" s="94"/>
      <c r="Q874" s="97"/>
      <c r="R874" s="91"/>
      <c r="S874" s="94"/>
      <c r="T874" s="94"/>
      <c r="U874" s="97"/>
      <c r="V874" s="99"/>
      <c r="W874" s="83"/>
      <c r="X874" s="83"/>
      <c r="Y874" s="83"/>
      <c r="Z874" s="101"/>
      <c r="AD874" s="103"/>
    </row>
    <row r="875" spans="1:30" ht="23.25" customHeight="1">
      <c r="A875" s="28"/>
      <c r="B875" s="83" t="s">
        <v>338</v>
      </c>
      <c r="C875" s="34"/>
      <c r="D875" s="34"/>
      <c r="E875" s="34"/>
      <c r="F875" s="34"/>
      <c r="G875" s="38"/>
      <c r="H875" s="34"/>
      <c r="I875" s="70" t="s">
        <v>369</v>
      </c>
      <c r="J875" s="34"/>
      <c r="K875" s="34"/>
      <c r="L875" s="38"/>
      <c r="M875" s="87">
        <v>1</v>
      </c>
      <c r="N875" s="51" t="s">
        <v>75</v>
      </c>
      <c r="O875" s="91"/>
      <c r="P875" s="94"/>
      <c r="Q875" s="97"/>
      <c r="R875" s="91"/>
      <c r="S875" s="94"/>
      <c r="T875" s="94"/>
      <c r="U875" s="97"/>
      <c r="V875" s="99"/>
      <c r="W875" s="83"/>
      <c r="X875" s="83"/>
      <c r="Y875" s="83"/>
      <c r="Z875" s="101"/>
      <c r="AD875" s="103"/>
    </row>
    <row r="876" spans="1:30" ht="23.25" customHeight="1">
      <c r="A876" s="28"/>
      <c r="B876" s="83" t="s">
        <v>292</v>
      </c>
      <c r="C876" s="34"/>
      <c r="D876" s="34"/>
      <c r="E876" s="34"/>
      <c r="F876" s="34"/>
      <c r="G876" s="38"/>
      <c r="H876" s="34"/>
      <c r="I876" s="70" t="s">
        <v>292</v>
      </c>
      <c r="J876" s="34"/>
      <c r="K876" s="34"/>
      <c r="L876" s="38"/>
      <c r="M876" s="87"/>
      <c r="N876" s="51"/>
      <c r="O876" s="91"/>
      <c r="P876" s="94"/>
      <c r="Q876" s="97"/>
      <c r="R876" s="91"/>
      <c r="S876" s="94"/>
      <c r="T876" s="94"/>
      <c r="U876" s="97"/>
      <c r="V876" s="99"/>
      <c r="W876" s="83"/>
      <c r="X876" s="83"/>
      <c r="Y876" s="83"/>
      <c r="Z876" s="101"/>
      <c r="AD876" s="103"/>
    </row>
    <row r="877" spans="1:30" ht="23.25" customHeight="1">
      <c r="A877" s="28"/>
      <c r="B877" s="83" t="s">
        <v>97</v>
      </c>
      <c r="C877" s="34"/>
      <c r="D877" s="34"/>
      <c r="E877" s="34"/>
      <c r="F877" s="34"/>
      <c r="G877" s="38"/>
      <c r="H877" s="34"/>
      <c r="I877" s="70" t="s">
        <v>292</v>
      </c>
      <c r="J877" s="34"/>
      <c r="K877" s="34"/>
      <c r="L877" s="38"/>
      <c r="M877" s="87"/>
      <c r="N877" s="51"/>
      <c r="O877" s="91"/>
      <c r="P877" s="94"/>
      <c r="Q877" s="97"/>
      <c r="R877" s="91"/>
      <c r="S877" s="94"/>
      <c r="T877" s="94"/>
      <c r="U877" s="97"/>
      <c r="V877" s="99"/>
      <c r="W877" s="83"/>
      <c r="X877" s="83"/>
      <c r="Y877" s="83"/>
      <c r="Z877" s="101"/>
      <c r="AD877" s="103"/>
    </row>
    <row r="878" spans="1:30" ht="23.25" customHeight="1">
      <c r="A878" s="28"/>
      <c r="B878" s="83" t="s">
        <v>273</v>
      </c>
      <c r="C878" s="34"/>
      <c r="D878" s="34"/>
      <c r="E878" s="34"/>
      <c r="F878" s="34"/>
      <c r="G878" s="38"/>
      <c r="H878" s="34"/>
      <c r="I878" s="70" t="s">
        <v>292</v>
      </c>
      <c r="J878" s="34"/>
      <c r="K878" s="34"/>
      <c r="L878" s="38"/>
      <c r="M878" s="87"/>
      <c r="N878" s="51"/>
      <c r="O878" s="91"/>
      <c r="P878" s="94"/>
      <c r="Q878" s="97"/>
      <c r="R878" s="91"/>
      <c r="S878" s="94"/>
      <c r="T878" s="94"/>
      <c r="U878" s="97"/>
      <c r="V878" s="99"/>
      <c r="W878" s="83"/>
      <c r="X878" s="83"/>
      <c r="Y878" s="83"/>
      <c r="Z878" s="101"/>
      <c r="AD878" s="103"/>
    </row>
    <row r="879" spans="1:30" ht="23.25" customHeight="1">
      <c r="A879" s="28"/>
      <c r="B879" s="83" t="s">
        <v>362</v>
      </c>
      <c r="C879" s="34"/>
      <c r="D879" s="34"/>
      <c r="E879" s="34"/>
      <c r="F879" s="34"/>
      <c r="G879" s="38"/>
      <c r="H879" s="34"/>
      <c r="I879" s="70" t="s">
        <v>115</v>
      </c>
      <c r="J879" s="34"/>
      <c r="K879" s="34"/>
      <c r="L879" s="38"/>
      <c r="M879" s="87"/>
      <c r="N879" s="51"/>
      <c r="O879" s="91"/>
      <c r="P879" s="94"/>
      <c r="Q879" s="97"/>
      <c r="R879" s="91"/>
      <c r="S879" s="94"/>
      <c r="T879" s="94"/>
      <c r="U879" s="97"/>
      <c r="V879" s="99"/>
      <c r="W879" s="83"/>
      <c r="X879" s="83"/>
      <c r="Y879" s="83"/>
      <c r="Z879" s="101"/>
      <c r="AD879" s="103"/>
    </row>
    <row r="880" spans="1:30" ht="23.25" customHeight="1">
      <c r="A880" s="28"/>
      <c r="B880" s="83" t="s">
        <v>363</v>
      </c>
      <c r="C880" s="34"/>
      <c r="D880" s="34"/>
      <c r="E880" s="34"/>
      <c r="F880" s="34"/>
      <c r="G880" s="38"/>
      <c r="H880" s="34"/>
      <c r="I880" s="70" t="s">
        <v>369</v>
      </c>
      <c r="J880" s="34"/>
      <c r="K880" s="34"/>
      <c r="L880" s="38"/>
      <c r="M880" s="87">
        <v>4</v>
      </c>
      <c r="N880" s="51" t="s">
        <v>120</v>
      </c>
      <c r="O880" s="91"/>
      <c r="P880" s="94"/>
      <c r="Q880" s="97"/>
      <c r="R880" s="91"/>
      <c r="S880" s="94"/>
      <c r="T880" s="94"/>
      <c r="U880" s="97"/>
      <c r="V880" s="99"/>
      <c r="W880" s="83"/>
      <c r="X880" s="83"/>
      <c r="Y880" s="83"/>
      <c r="Z880" s="101"/>
      <c r="AD880" s="103"/>
    </row>
    <row r="881" spans="1:36" ht="23.25" customHeight="1">
      <c r="A881" s="82"/>
      <c r="B881" s="83" t="s">
        <v>363</v>
      </c>
      <c r="C881" s="85"/>
      <c r="D881" s="85"/>
      <c r="E881" s="85"/>
      <c r="F881" s="85"/>
      <c r="G881" s="86"/>
      <c r="H881" s="85"/>
      <c r="I881" s="70" t="s">
        <v>234</v>
      </c>
      <c r="J881" s="85"/>
      <c r="K881" s="85"/>
      <c r="L881" s="86"/>
      <c r="M881" s="87">
        <v>10</v>
      </c>
      <c r="N881" s="89" t="s">
        <v>120</v>
      </c>
      <c r="O881" s="91"/>
      <c r="P881" s="94"/>
      <c r="Q881" s="97"/>
      <c r="R881" s="91"/>
      <c r="S881" s="94"/>
      <c r="T881" s="94"/>
      <c r="U881" s="97"/>
      <c r="V881" s="99"/>
      <c r="W881" s="83"/>
      <c r="X881" s="83"/>
      <c r="Y881" s="83"/>
      <c r="Z881" s="101"/>
      <c r="AD881" s="103"/>
    </row>
    <row r="882" spans="1:36" ht="23.25" customHeight="1">
      <c r="A882" s="82"/>
      <c r="B882" s="83" t="s">
        <v>522</v>
      </c>
      <c r="C882" s="85"/>
      <c r="D882" s="85"/>
      <c r="E882" s="85"/>
      <c r="F882" s="85"/>
      <c r="G882" s="86"/>
      <c r="H882" s="85"/>
      <c r="I882" s="70" t="s">
        <v>524</v>
      </c>
      <c r="J882" s="85"/>
      <c r="K882" s="85"/>
      <c r="L882" s="86"/>
      <c r="M882" s="87"/>
      <c r="N882" s="89"/>
      <c r="O882" s="91"/>
      <c r="P882" s="94"/>
      <c r="Q882" s="97"/>
      <c r="R882" s="91"/>
      <c r="S882" s="94"/>
      <c r="T882" s="94"/>
      <c r="U882" s="97"/>
      <c r="V882" s="99"/>
      <c r="W882" s="83"/>
      <c r="X882" s="83"/>
      <c r="Y882" s="83"/>
      <c r="Z882" s="101"/>
      <c r="AD882" s="103"/>
    </row>
    <row r="883" spans="1:36" ht="23.25" customHeight="1">
      <c r="A883" s="29"/>
      <c r="B883" s="84" t="s">
        <v>338</v>
      </c>
      <c r="C883" s="35"/>
      <c r="D883" s="44"/>
      <c r="E883" s="44"/>
      <c r="F883" s="44"/>
      <c r="G883" s="45"/>
      <c r="H883" s="44"/>
      <c r="I883" s="84" t="s">
        <v>101</v>
      </c>
      <c r="J883" s="44"/>
      <c r="K883" s="44"/>
      <c r="L883" s="45"/>
      <c r="M883" s="88">
        <v>6</v>
      </c>
      <c r="N883" s="52" t="s">
        <v>75</v>
      </c>
      <c r="O883" s="92"/>
      <c r="P883" s="95"/>
      <c r="Q883" s="98"/>
      <c r="R883" s="92"/>
      <c r="S883" s="95"/>
      <c r="T883" s="95"/>
      <c r="U883" s="98"/>
      <c r="V883" s="100"/>
      <c r="W883" s="84"/>
      <c r="X883" s="84"/>
      <c r="Y883" s="84"/>
      <c r="Z883" s="102"/>
      <c r="AD883" s="103"/>
      <c r="AJ883" s="104">
        <f>SUM(R871:U883)</f>
        <v>0</v>
      </c>
    </row>
    <row r="884" spans="1:36" ht="18.75" customHeight="1">
      <c r="S884" s="65"/>
      <c r="X884" s="64"/>
      <c r="Y884" s="72"/>
      <c r="Z884" s="72"/>
    </row>
    <row r="885" spans="1:36" ht="14.1" customHeight="1">
      <c r="A885" s="23" t="s">
        <v>29</v>
      </c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36" ht="14.1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36" ht="14.1" customHeight="1">
      <c r="S887" s="64"/>
      <c r="T887" s="66"/>
      <c r="U887" s="64"/>
      <c r="V887" s="66"/>
      <c r="W887" s="64"/>
      <c r="X887" s="64" t="s">
        <v>22</v>
      </c>
      <c r="Y887" s="72">
        <v>40</v>
      </c>
      <c r="Z887" s="72"/>
    </row>
    <row r="888" spans="1:36" ht="5.0999999999999996" customHeight="1"/>
    <row r="889" spans="1:36" ht="23.25" customHeight="1">
      <c r="A889" s="81" t="s">
        <v>19</v>
      </c>
      <c r="B889" s="40"/>
      <c r="C889" s="40"/>
      <c r="D889" s="40"/>
      <c r="E889" s="40"/>
      <c r="F889" s="40"/>
      <c r="G889" s="60"/>
      <c r="H889" s="30"/>
      <c r="I889" s="40" t="s">
        <v>34</v>
      </c>
      <c r="J889" s="40"/>
      <c r="K889" s="40"/>
      <c r="L889" s="60"/>
      <c r="M889" s="46" t="s">
        <v>36</v>
      </c>
      <c r="N889" s="40" t="s">
        <v>15</v>
      </c>
      <c r="O889" s="53" t="s">
        <v>12</v>
      </c>
      <c r="P889" s="40"/>
      <c r="Q889" s="60"/>
      <c r="R889" s="40" t="s">
        <v>1</v>
      </c>
      <c r="S889" s="40"/>
      <c r="T889" s="40"/>
      <c r="U889" s="40"/>
      <c r="V889" s="53" t="s">
        <v>27</v>
      </c>
      <c r="W889" s="40"/>
      <c r="X889" s="40"/>
      <c r="Y889" s="40"/>
      <c r="Z889" s="73"/>
      <c r="AD889" s="64"/>
    </row>
    <row r="890" spans="1:36" ht="23.25" customHeight="1">
      <c r="A890" s="27"/>
      <c r="B890" s="83" t="s">
        <v>275</v>
      </c>
      <c r="C890" s="33"/>
      <c r="D890" s="33"/>
      <c r="E890" s="33"/>
      <c r="F890" s="33"/>
      <c r="G890" s="37"/>
      <c r="H890" s="33"/>
      <c r="I890" s="70" t="s">
        <v>292</v>
      </c>
      <c r="J890" s="33"/>
      <c r="K890" s="83"/>
      <c r="L890" s="37"/>
      <c r="M890" s="87"/>
      <c r="N890" s="50"/>
      <c r="O890" s="90"/>
      <c r="P890" s="93"/>
      <c r="Q890" s="96"/>
      <c r="R890" s="90"/>
      <c r="S890" s="93"/>
      <c r="T890" s="93"/>
      <c r="U890" s="96"/>
      <c r="V890" s="99"/>
      <c r="W890" s="83"/>
      <c r="X890" s="83"/>
      <c r="Y890" s="83"/>
      <c r="Z890" s="101"/>
      <c r="AD890" s="103"/>
      <c r="AE890" s="64"/>
    </row>
    <row r="891" spans="1:36" ht="23.25" customHeight="1">
      <c r="A891" s="28"/>
      <c r="B891" s="83" t="s">
        <v>206</v>
      </c>
      <c r="C891" s="34"/>
      <c r="D891" s="34"/>
      <c r="E891" s="34"/>
      <c r="F891" s="34"/>
      <c r="G891" s="38"/>
      <c r="H891" s="34"/>
      <c r="I891" s="70" t="s">
        <v>525</v>
      </c>
      <c r="J891" s="34"/>
      <c r="K891" s="34"/>
      <c r="L891" s="38"/>
      <c r="M891" s="87">
        <v>5</v>
      </c>
      <c r="N891" s="51" t="s">
        <v>75</v>
      </c>
      <c r="O891" s="91"/>
      <c r="P891" s="94"/>
      <c r="Q891" s="97"/>
      <c r="R891" s="91"/>
      <c r="S891" s="94"/>
      <c r="T891" s="94"/>
      <c r="U891" s="97"/>
      <c r="V891" s="99"/>
      <c r="W891" s="83"/>
      <c r="X891" s="83"/>
      <c r="Y891" s="83"/>
      <c r="Z891" s="101"/>
      <c r="AD891" s="103"/>
    </row>
    <row r="892" spans="1:36" ht="23.25" customHeight="1">
      <c r="A892" s="28"/>
      <c r="B892" s="83" t="s">
        <v>463</v>
      </c>
      <c r="C892" s="34"/>
      <c r="D892" s="34"/>
      <c r="E892" s="34"/>
      <c r="F892" s="34"/>
      <c r="G892" s="38"/>
      <c r="H892" s="34"/>
      <c r="I892" s="70" t="s">
        <v>523</v>
      </c>
      <c r="J892" s="34"/>
      <c r="K892" s="34"/>
      <c r="L892" s="38"/>
      <c r="M892" s="87">
        <v>1</v>
      </c>
      <c r="N892" s="51" t="s">
        <v>75</v>
      </c>
      <c r="O892" s="91"/>
      <c r="P892" s="94"/>
      <c r="Q892" s="97"/>
      <c r="R892" s="91"/>
      <c r="S892" s="94"/>
      <c r="T892" s="94"/>
      <c r="U892" s="97"/>
      <c r="V892" s="99"/>
      <c r="W892" s="83"/>
      <c r="X892" s="83"/>
      <c r="Y892" s="83"/>
      <c r="Z892" s="101"/>
      <c r="AD892" s="103"/>
    </row>
    <row r="893" spans="1:36" ht="23.25" customHeight="1">
      <c r="A893" s="28"/>
      <c r="B893" s="83" t="s">
        <v>485</v>
      </c>
      <c r="C893" s="34"/>
      <c r="D893" s="34"/>
      <c r="E893" s="34"/>
      <c r="F893" s="34"/>
      <c r="G893" s="38"/>
      <c r="H893" s="34"/>
      <c r="I893" s="70" t="s">
        <v>526</v>
      </c>
      <c r="J893" s="34"/>
      <c r="K893" s="34"/>
      <c r="L893" s="38"/>
      <c r="M893" s="87"/>
      <c r="N893" s="51"/>
      <c r="O893" s="91"/>
      <c r="P893" s="94"/>
      <c r="Q893" s="97"/>
      <c r="R893" s="91"/>
      <c r="S893" s="94"/>
      <c r="T893" s="94"/>
      <c r="U893" s="97"/>
      <c r="V893" s="99"/>
      <c r="W893" s="83"/>
      <c r="X893" s="83"/>
      <c r="Y893" s="83"/>
      <c r="Z893" s="101"/>
      <c r="AD893" s="103"/>
    </row>
    <row r="894" spans="1:36" ht="23.25" customHeight="1">
      <c r="A894" s="28"/>
      <c r="B894" s="83" t="s">
        <v>118</v>
      </c>
      <c r="C894" s="34"/>
      <c r="D894" s="34"/>
      <c r="E894" s="34"/>
      <c r="F894" s="34"/>
      <c r="G894" s="38"/>
      <c r="H894" s="34"/>
      <c r="I894" s="70" t="s">
        <v>403</v>
      </c>
      <c r="J894" s="34"/>
      <c r="K894" s="34"/>
      <c r="L894" s="38"/>
      <c r="M894" s="87">
        <v>5</v>
      </c>
      <c r="N894" s="51" t="s">
        <v>75</v>
      </c>
      <c r="O894" s="91"/>
      <c r="P894" s="94"/>
      <c r="Q894" s="97"/>
      <c r="R894" s="91"/>
      <c r="S894" s="94"/>
      <c r="T894" s="94"/>
      <c r="U894" s="97"/>
      <c r="V894" s="99"/>
      <c r="W894" s="83"/>
      <c r="X894" s="83"/>
      <c r="Y894" s="83"/>
      <c r="Z894" s="101"/>
      <c r="AD894" s="103"/>
    </row>
    <row r="895" spans="1:36" ht="23.25" customHeight="1">
      <c r="A895" s="28"/>
      <c r="B895" s="83" t="s">
        <v>118</v>
      </c>
      <c r="C895" s="34"/>
      <c r="D895" s="34"/>
      <c r="E895" s="34"/>
      <c r="F895" s="34"/>
      <c r="G895" s="38"/>
      <c r="H895" s="34"/>
      <c r="I895" s="70" t="s">
        <v>436</v>
      </c>
      <c r="J895" s="34"/>
      <c r="K895" s="34"/>
      <c r="L895" s="38"/>
      <c r="M895" s="87">
        <v>1</v>
      </c>
      <c r="N895" s="51" t="s">
        <v>75</v>
      </c>
      <c r="O895" s="91"/>
      <c r="P895" s="94"/>
      <c r="Q895" s="97"/>
      <c r="R895" s="91"/>
      <c r="S895" s="94"/>
      <c r="T895" s="94"/>
      <c r="U895" s="97"/>
      <c r="V895" s="99"/>
      <c r="W895" s="83"/>
      <c r="X895" s="83"/>
      <c r="Y895" s="83"/>
      <c r="Z895" s="101"/>
      <c r="AD895" s="103"/>
    </row>
    <row r="896" spans="1:36" ht="23.25" customHeight="1">
      <c r="A896" s="28"/>
      <c r="B896" s="83" t="s">
        <v>527</v>
      </c>
      <c r="C896" s="34"/>
      <c r="D896" s="34"/>
      <c r="E896" s="34"/>
      <c r="F896" s="34"/>
      <c r="G896" s="38"/>
      <c r="H896" s="34"/>
      <c r="I896" s="70" t="s">
        <v>110</v>
      </c>
      <c r="J896" s="34"/>
      <c r="K896" s="34"/>
      <c r="L896" s="38"/>
      <c r="M896" s="87"/>
      <c r="N896" s="51"/>
      <c r="O896" s="91"/>
      <c r="P896" s="94"/>
      <c r="Q896" s="97"/>
      <c r="R896" s="91"/>
      <c r="S896" s="94"/>
      <c r="T896" s="94"/>
      <c r="U896" s="97"/>
      <c r="V896" s="99"/>
      <c r="W896" s="83"/>
      <c r="X896" s="83"/>
      <c r="Y896" s="83"/>
      <c r="Z896" s="101"/>
      <c r="AD896" s="103"/>
    </row>
    <row r="897" spans="1:36" ht="23.25" customHeight="1">
      <c r="A897" s="28"/>
      <c r="B897" s="83" t="s">
        <v>338</v>
      </c>
      <c r="C897" s="34"/>
      <c r="D897" s="34"/>
      <c r="E897" s="34"/>
      <c r="F897" s="34"/>
      <c r="G897" s="38"/>
      <c r="H897" s="34"/>
      <c r="I897" s="70" t="s">
        <v>101</v>
      </c>
      <c r="J897" s="34"/>
      <c r="K897" s="34"/>
      <c r="L897" s="38"/>
      <c r="M897" s="87">
        <v>1</v>
      </c>
      <c r="N897" s="51" t="s">
        <v>75</v>
      </c>
      <c r="O897" s="91"/>
      <c r="P897" s="94"/>
      <c r="Q897" s="97"/>
      <c r="R897" s="91"/>
      <c r="S897" s="94"/>
      <c r="T897" s="94"/>
      <c r="U897" s="97"/>
      <c r="V897" s="99"/>
      <c r="W897" s="83"/>
      <c r="X897" s="83"/>
      <c r="Y897" s="83"/>
      <c r="Z897" s="101"/>
      <c r="AD897" s="103"/>
    </row>
    <row r="898" spans="1:36" ht="23.25" customHeight="1">
      <c r="A898" s="28"/>
      <c r="B898" s="83" t="s">
        <v>528</v>
      </c>
      <c r="C898" s="34"/>
      <c r="D898" s="34"/>
      <c r="E898" s="34"/>
      <c r="F898" s="34"/>
      <c r="G898" s="38"/>
      <c r="H898" s="34"/>
      <c r="I898" s="70" t="s">
        <v>244</v>
      </c>
      <c r="J898" s="34"/>
      <c r="K898" s="34"/>
      <c r="L898" s="38"/>
      <c r="M898" s="87"/>
      <c r="N898" s="51"/>
      <c r="O898" s="91"/>
      <c r="P898" s="94"/>
      <c r="Q898" s="97"/>
      <c r="R898" s="91"/>
      <c r="S898" s="94"/>
      <c r="T898" s="94"/>
      <c r="U898" s="97"/>
      <c r="V898" s="99"/>
      <c r="W898" s="83"/>
      <c r="X898" s="83"/>
      <c r="Y898" s="83"/>
      <c r="Z898" s="101"/>
      <c r="AD898" s="103"/>
    </row>
    <row r="899" spans="1:36" ht="23.25" customHeight="1">
      <c r="A899" s="28"/>
      <c r="B899" s="83" t="s">
        <v>256</v>
      </c>
      <c r="C899" s="34"/>
      <c r="D899" s="34"/>
      <c r="E899" s="34"/>
      <c r="F899" s="34"/>
      <c r="G899" s="38"/>
      <c r="H899" s="34"/>
      <c r="I899" s="70" t="s">
        <v>101</v>
      </c>
      <c r="J899" s="34"/>
      <c r="K899" s="34"/>
      <c r="L899" s="38"/>
      <c r="M899" s="87">
        <v>1</v>
      </c>
      <c r="N899" s="51" t="s">
        <v>75</v>
      </c>
      <c r="O899" s="91"/>
      <c r="P899" s="94"/>
      <c r="Q899" s="97"/>
      <c r="R899" s="91"/>
      <c r="S899" s="94"/>
      <c r="T899" s="94"/>
      <c r="U899" s="97"/>
      <c r="V899" s="99"/>
      <c r="W899" s="83"/>
      <c r="X899" s="83"/>
      <c r="Y899" s="83"/>
      <c r="Z899" s="101"/>
      <c r="AD899" s="103"/>
    </row>
    <row r="900" spans="1:36" ht="23.25" customHeight="1">
      <c r="A900" s="28"/>
      <c r="B900" s="83" t="s">
        <v>292</v>
      </c>
      <c r="C900" s="34"/>
      <c r="D900" s="34"/>
      <c r="E900" s="34"/>
      <c r="F900" s="34"/>
      <c r="G900" s="38"/>
      <c r="H900" s="34"/>
      <c r="I900" s="70" t="s">
        <v>292</v>
      </c>
      <c r="J900" s="34"/>
      <c r="K900" s="34"/>
      <c r="L900" s="38"/>
      <c r="M900" s="87"/>
      <c r="N900" s="51"/>
      <c r="O900" s="91"/>
      <c r="P900" s="94"/>
      <c r="Q900" s="97"/>
      <c r="R900" s="91"/>
      <c r="S900" s="94"/>
      <c r="T900" s="94"/>
      <c r="U900" s="97"/>
      <c r="V900" s="99"/>
      <c r="W900" s="83"/>
      <c r="X900" s="83"/>
      <c r="Y900" s="83"/>
      <c r="Z900" s="101"/>
      <c r="AD900" s="103"/>
    </row>
    <row r="901" spans="1:36" ht="23.25" customHeight="1">
      <c r="A901" s="28"/>
      <c r="B901" s="83" t="s">
        <v>276</v>
      </c>
      <c r="C901" s="34"/>
      <c r="D901" s="34"/>
      <c r="E901" s="34"/>
      <c r="F901" s="34"/>
      <c r="G901" s="38"/>
      <c r="H901" s="34"/>
      <c r="I901" s="70" t="s">
        <v>292</v>
      </c>
      <c r="J901" s="34"/>
      <c r="K901" s="34"/>
      <c r="L901" s="38"/>
      <c r="M901" s="87"/>
      <c r="N901" s="51"/>
      <c r="O901" s="91"/>
      <c r="P901" s="94"/>
      <c r="Q901" s="97"/>
      <c r="R901" s="91"/>
      <c r="S901" s="94"/>
      <c r="T901" s="94"/>
      <c r="U901" s="97"/>
      <c r="V901" s="99"/>
      <c r="W901" s="83"/>
      <c r="X901" s="83"/>
      <c r="Y901" s="83"/>
      <c r="Z901" s="101"/>
      <c r="AD901" s="103"/>
    </row>
    <row r="902" spans="1:36" ht="23.25" customHeight="1">
      <c r="A902" s="28"/>
      <c r="B902" s="83" t="s">
        <v>255</v>
      </c>
      <c r="C902" s="34"/>
      <c r="D902" s="34"/>
      <c r="E902" s="34"/>
      <c r="F902" s="34"/>
      <c r="G902" s="38"/>
      <c r="H902" s="34"/>
      <c r="I902" s="70" t="s">
        <v>292</v>
      </c>
      <c r="J902" s="34"/>
      <c r="K902" s="34"/>
      <c r="L902" s="38"/>
      <c r="M902" s="87"/>
      <c r="N902" s="51"/>
      <c r="O902" s="91"/>
      <c r="P902" s="94"/>
      <c r="Q902" s="97"/>
      <c r="R902" s="91"/>
      <c r="S902" s="94"/>
      <c r="T902" s="94"/>
      <c r="U902" s="97"/>
      <c r="V902" s="99"/>
      <c r="W902" s="83"/>
      <c r="X902" s="83"/>
      <c r="Y902" s="83"/>
      <c r="Z902" s="101"/>
      <c r="AD902" s="103"/>
    </row>
    <row r="903" spans="1:36" ht="23.25" customHeight="1">
      <c r="A903" s="28"/>
      <c r="B903" s="83" t="s">
        <v>521</v>
      </c>
      <c r="C903" s="34"/>
      <c r="D903" s="34"/>
      <c r="E903" s="34"/>
      <c r="F903" s="34"/>
      <c r="G903" s="38"/>
      <c r="H903" s="34"/>
      <c r="I903" s="70" t="s">
        <v>399</v>
      </c>
      <c r="J903" s="34"/>
      <c r="K903" s="34"/>
      <c r="L903" s="38"/>
      <c r="M903" s="87">
        <v>10</v>
      </c>
      <c r="N903" s="51" t="s">
        <v>120</v>
      </c>
      <c r="O903" s="91"/>
      <c r="P903" s="94"/>
      <c r="Q903" s="97"/>
      <c r="R903" s="91"/>
      <c r="S903" s="94"/>
      <c r="T903" s="94"/>
      <c r="U903" s="97"/>
      <c r="V903" s="99"/>
      <c r="W903" s="83"/>
      <c r="X903" s="83"/>
      <c r="Y903" s="83"/>
      <c r="Z903" s="101"/>
      <c r="AD903" s="103"/>
    </row>
    <row r="904" spans="1:36" ht="23.25" customHeight="1">
      <c r="A904" s="28"/>
      <c r="B904" s="83" t="s">
        <v>302</v>
      </c>
      <c r="C904" s="34"/>
      <c r="D904" s="34"/>
      <c r="E904" s="34"/>
      <c r="F904" s="34"/>
      <c r="G904" s="38"/>
      <c r="H904" s="34"/>
      <c r="I904" s="70" t="s">
        <v>326</v>
      </c>
      <c r="J904" s="34"/>
      <c r="K904" s="34"/>
      <c r="L904" s="38"/>
      <c r="M904" s="87"/>
      <c r="N904" s="51"/>
      <c r="O904" s="91"/>
      <c r="P904" s="94"/>
      <c r="Q904" s="97"/>
      <c r="R904" s="91"/>
      <c r="S904" s="94"/>
      <c r="T904" s="94"/>
      <c r="U904" s="97"/>
      <c r="V904" s="99"/>
      <c r="W904" s="83"/>
      <c r="X904" s="83"/>
      <c r="Y904" s="83"/>
      <c r="Z904" s="101"/>
      <c r="AD904" s="103"/>
    </row>
    <row r="905" spans="1:36" ht="23.25" customHeight="1">
      <c r="A905" s="28"/>
      <c r="B905" s="83" t="s">
        <v>434</v>
      </c>
      <c r="C905" s="34"/>
      <c r="D905" s="34"/>
      <c r="E905" s="34"/>
      <c r="F905" s="34"/>
      <c r="G905" s="38"/>
      <c r="H905" s="34"/>
      <c r="I905" s="70" t="s">
        <v>529</v>
      </c>
      <c r="J905" s="34"/>
      <c r="K905" s="34"/>
      <c r="L905" s="38"/>
      <c r="M905" s="87">
        <v>1</v>
      </c>
      <c r="N905" s="51" t="s">
        <v>129</v>
      </c>
      <c r="O905" s="91"/>
      <c r="P905" s="94"/>
      <c r="Q905" s="97"/>
      <c r="R905" s="91"/>
      <c r="S905" s="94"/>
      <c r="T905" s="94"/>
      <c r="U905" s="97"/>
      <c r="V905" s="99"/>
      <c r="W905" s="83"/>
      <c r="X905" s="83"/>
      <c r="Y905" s="83"/>
      <c r="Z905" s="101"/>
      <c r="AD905" s="103"/>
    </row>
    <row r="906" spans="1:36" ht="23.25" customHeight="1">
      <c r="A906" s="28"/>
      <c r="B906" s="83" t="s">
        <v>104</v>
      </c>
      <c r="C906" s="34"/>
      <c r="D906" s="34"/>
      <c r="E906" s="34"/>
      <c r="F906" s="34"/>
      <c r="G906" s="38"/>
      <c r="H906" s="34"/>
      <c r="I906" s="70" t="s">
        <v>438</v>
      </c>
      <c r="J906" s="34"/>
      <c r="K906" s="34"/>
      <c r="L906" s="38"/>
      <c r="M906" s="87"/>
      <c r="N906" s="51"/>
      <c r="O906" s="91"/>
      <c r="P906" s="94"/>
      <c r="Q906" s="97"/>
      <c r="R906" s="91"/>
      <c r="S906" s="94"/>
      <c r="T906" s="94"/>
      <c r="U906" s="97"/>
      <c r="V906" s="99"/>
      <c r="W906" s="83"/>
      <c r="X906" s="83"/>
      <c r="Y906" s="83"/>
      <c r="Z906" s="101"/>
      <c r="AD906" s="103"/>
    </row>
    <row r="907" spans="1:36" ht="23.25" customHeight="1">
      <c r="A907" s="82"/>
      <c r="B907" s="83" t="s">
        <v>125</v>
      </c>
      <c r="C907" s="85"/>
      <c r="D907" s="85"/>
      <c r="E907" s="85"/>
      <c r="F907" s="85"/>
      <c r="G907" s="86"/>
      <c r="H907" s="85"/>
      <c r="I907" s="70" t="s">
        <v>292</v>
      </c>
      <c r="J907" s="85"/>
      <c r="K907" s="85"/>
      <c r="L907" s="86"/>
      <c r="M907" s="87">
        <v>1</v>
      </c>
      <c r="N907" s="89" t="s">
        <v>48</v>
      </c>
      <c r="O907" s="91"/>
      <c r="P907" s="94"/>
      <c r="Q907" s="97"/>
      <c r="R907" s="91"/>
      <c r="S907" s="94"/>
      <c r="T907" s="94"/>
      <c r="U907" s="97"/>
      <c r="V907" s="99"/>
      <c r="W907" s="83"/>
      <c r="X907" s="83"/>
      <c r="Y907" s="83"/>
      <c r="Z907" s="101"/>
      <c r="AD907" s="103"/>
    </row>
    <row r="908" spans="1:36" ht="23.25" customHeight="1">
      <c r="A908" s="82"/>
      <c r="B908" s="83" t="s">
        <v>202</v>
      </c>
      <c r="C908" s="85"/>
      <c r="D908" s="85"/>
      <c r="E908" s="85"/>
      <c r="F908" s="85"/>
      <c r="G908" s="86"/>
      <c r="H908" s="85"/>
      <c r="I908" s="70" t="s">
        <v>292</v>
      </c>
      <c r="J908" s="85"/>
      <c r="K908" s="85"/>
      <c r="L908" s="86"/>
      <c r="M908" s="87">
        <v>1</v>
      </c>
      <c r="N908" s="89" t="s">
        <v>165</v>
      </c>
      <c r="O908" s="91"/>
      <c r="P908" s="94"/>
      <c r="Q908" s="97"/>
      <c r="R908" s="91"/>
      <c r="S908" s="94"/>
      <c r="T908" s="94"/>
      <c r="U908" s="97"/>
      <c r="V908" s="99"/>
      <c r="W908" s="83"/>
      <c r="X908" s="83"/>
      <c r="Y908" s="83"/>
      <c r="Z908" s="101"/>
      <c r="AD908" s="103"/>
      <c r="AJ908" s="104">
        <f>SUM(R891:U908)</f>
        <v>0</v>
      </c>
    </row>
    <row r="909" spans="1:36" ht="23.25" customHeight="1">
      <c r="A909" s="29"/>
      <c r="B909" s="84" t="s">
        <v>186</v>
      </c>
      <c r="C909" s="35"/>
      <c r="D909" s="44"/>
      <c r="E909" s="44"/>
      <c r="F909" s="44"/>
      <c r="G909" s="45"/>
      <c r="H909" s="44"/>
      <c r="I909" s="84" t="s">
        <v>292</v>
      </c>
      <c r="J909" s="44"/>
      <c r="K909" s="44"/>
      <c r="L909" s="45"/>
      <c r="M909" s="88"/>
      <c r="N909" s="52"/>
      <c r="O909" s="92"/>
      <c r="P909" s="95"/>
      <c r="Q909" s="98"/>
      <c r="R909" s="92"/>
      <c r="S909" s="95"/>
      <c r="T909" s="95"/>
      <c r="U909" s="98"/>
      <c r="V909" s="100"/>
      <c r="W909" s="84"/>
      <c r="X909" s="84"/>
      <c r="Y909" s="84"/>
      <c r="Z909" s="102"/>
      <c r="AD909" s="103"/>
    </row>
    <row r="910" spans="1:36" ht="18.75" customHeight="1">
      <c r="S910" s="65"/>
      <c r="X910" s="64"/>
      <c r="Y910" s="72"/>
      <c r="Z910" s="72"/>
    </row>
    <row r="911" spans="1:36" ht="14.1" customHeight="1">
      <c r="A911" s="23" t="s">
        <v>29</v>
      </c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36" ht="14.1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36" ht="14.1" customHeight="1">
      <c r="S913" s="64"/>
      <c r="T913" s="66"/>
      <c r="U913" s="64"/>
      <c r="V913" s="66"/>
      <c r="W913" s="64"/>
      <c r="X913" s="64" t="s">
        <v>22</v>
      </c>
      <c r="Y913" s="72">
        <v>41</v>
      </c>
      <c r="Z913" s="72"/>
    </row>
    <row r="914" spans="1:36" ht="5.0999999999999996" customHeight="1"/>
    <row r="915" spans="1:36" ht="23.25" customHeight="1">
      <c r="A915" s="81" t="s">
        <v>19</v>
      </c>
      <c r="B915" s="40"/>
      <c r="C915" s="40"/>
      <c r="D915" s="40"/>
      <c r="E915" s="40"/>
      <c r="F915" s="40"/>
      <c r="G915" s="60"/>
      <c r="H915" s="30"/>
      <c r="I915" s="40" t="s">
        <v>34</v>
      </c>
      <c r="J915" s="40"/>
      <c r="K915" s="40"/>
      <c r="L915" s="60"/>
      <c r="M915" s="46" t="s">
        <v>36</v>
      </c>
      <c r="N915" s="40" t="s">
        <v>15</v>
      </c>
      <c r="O915" s="53" t="s">
        <v>12</v>
      </c>
      <c r="P915" s="40"/>
      <c r="Q915" s="60"/>
      <c r="R915" s="40" t="s">
        <v>1</v>
      </c>
      <c r="S915" s="40"/>
      <c r="T915" s="40"/>
      <c r="U915" s="40"/>
      <c r="V915" s="53" t="s">
        <v>27</v>
      </c>
      <c r="W915" s="40"/>
      <c r="X915" s="40"/>
      <c r="Y915" s="40"/>
      <c r="Z915" s="73"/>
      <c r="AD915" s="64"/>
    </row>
    <row r="916" spans="1:36" ht="23.25" customHeight="1">
      <c r="A916" s="27"/>
      <c r="B916" s="83" t="s">
        <v>419</v>
      </c>
      <c r="C916" s="33"/>
      <c r="D916" s="33"/>
      <c r="E916" s="33"/>
      <c r="F916" s="33"/>
      <c r="G916" s="37"/>
      <c r="H916" s="33"/>
      <c r="I916" s="70" t="s">
        <v>530</v>
      </c>
      <c r="J916" s="33"/>
      <c r="K916" s="83"/>
      <c r="L916" s="37"/>
      <c r="M916" s="87">
        <v>6</v>
      </c>
      <c r="N916" s="50" t="s">
        <v>129</v>
      </c>
      <c r="O916" s="90"/>
      <c r="P916" s="93"/>
      <c r="Q916" s="96"/>
      <c r="R916" s="90"/>
      <c r="S916" s="93"/>
      <c r="T916" s="93"/>
      <c r="U916" s="96"/>
      <c r="V916" s="99"/>
      <c r="W916" s="83"/>
      <c r="X916" s="83"/>
      <c r="Y916" s="83"/>
      <c r="Z916" s="101"/>
      <c r="AD916" s="103"/>
      <c r="AE916" s="64"/>
    </row>
    <row r="917" spans="1:36" ht="23.25" customHeight="1">
      <c r="A917" s="28"/>
      <c r="B917" s="83" t="s">
        <v>419</v>
      </c>
      <c r="C917" s="34"/>
      <c r="D917" s="34"/>
      <c r="E917" s="34"/>
      <c r="F917" s="34"/>
      <c r="G917" s="38"/>
      <c r="H917" s="34"/>
      <c r="I917" s="70" t="s">
        <v>421</v>
      </c>
      <c r="J917" s="34"/>
      <c r="K917" s="34"/>
      <c r="L917" s="38"/>
      <c r="M917" s="87">
        <v>6</v>
      </c>
      <c r="N917" s="51" t="s">
        <v>129</v>
      </c>
      <c r="O917" s="91"/>
      <c r="P917" s="94"/>
      <c r="Q917" s="97"/>
      <c r="R917" s="91"/>
      <c r="S917" s="94"/>
      <c r="T917" s="94"/>
      <c r="U917" s="97"/>
      <c r="V917" s="99"/>
      <c r="W917" s="83"/>
      <c r="X917" s="83"/>
      <c r="Y917" s="83"/>
      <c r="Z917" s="101"/>
      <c r="AD917" s="103"/>
    </row>
    <row r="918" spans="1:36" ht="23.25" customHeight="1">
      <c r="A918" s="28"/>
      <c r="B918" s="83" t="s">
        <v>207</v>
      </c>
      <c r="C918" s="34"/>
      <c r="D918" s="34"/>
      <c r="E918" s="34"/>
      <c r="F918" s="34"/>
      <c r="G918" s="38"/>
      <c r="H918" s="34"/>
      <c r="I918" s="70" t="s">
        <v>292</v>
      </c>
      <c r="J918" s="34"/>
      <c r="K918" s="34"/>
      <c r="L918" s="38"/>
      <c r="M918" s="87"/>
      <c r="N918" s="51"/>
      <c r="O918" s="91"/>
      <c r="P918" s="94"/>
      <c r="Q918" s="97"/>
      <c r="R918" s="91"/>
      <c r="S918" s="94"/>
      <c r="T918" s="94"/>
      <c r="U918" s="97"/>
      <c r="V918" s="99"/>
      <c r="W918" s="83"/>
      <c r="X918" s="83"/>
      <c r="Y918" s="83"/>
      <c r="Z918" s="101"/>
      <c r="AD918" s="103"/>
    </row>
    <row r="919" spans="1:36" ht="23.25" customHeight="1">
      <c r="A919" s="28"/>
      <c r="B919" s="83" t="s">
        <v>268</v>
      </c>
      <c r="C919" s="34"/>
      <c r="D919" s="34"/>
      <c r="E919" s="34"/>
      <c r="F919" s="34"/>
      <c r="G919" s="38"/>
      <c r="H919" s="34"/>
      <c r="I919" s="70" t="s">
        <v>292</v>
      </c>
      <c r="J919" s="34"/>
      <c r="K919" s="34"/>
      <c r="L919" s="38"/>
      <c r="M919" s="87">
        <v>1</v>
      </c>
      <c r="N919" s="51" t="s">
        <v>48</v>
      </c>
      <c r="O919" s="91"/>
      <c r="P919" s="94"/>
      <c r="Q919" s="97"/>
      <c r="R919" s="91"/>
      <c r="S919" s="94"/>
      <c r="T919" s="94"/>
      <c r="U919" s="97"/>
      <c r="V919" s="99"/>
      <c r="W919" s="83"/>
      <c r="X919" s="83"/>
      <c r="Y919" s="83"/>
      <c r="Z919" s="101"/>
      <c r="AD919" s="103"/>
    </row>
    <row r="920" spans="1:36" ht="23.25" customHeight="1">
      <c r="A920" s="28"/>
      <c r="B920" s="83" t="s">
        <v>292</v>
      </c>
      <c r="C920" s="34"/>
      <c r="D920" s="34"/>
      <c r="E920" s="34"/>
      <c r="F920" s="34"/>
      <c r="G920" s="38"/>
      <c r="H920" s="34"/>
      <c r="I920" s="70" t="s">
        <v>292</v>
      </c>
      <c r="J920" s="34"/>
      <c r="K920" s="34"/>
      <c r="L920" s="38"/>
      <c r="M920" s="87"/>
      <c r="N920" s="51"/>
      <c r="O920" s="91"/>
      <c r="P920" s="94"/>
      <c r="Q920" s="97"/>
      <c r="R920" s="91"/>
      <c r="S920" s="94"/>
      <c r="T920" s="94"/>
      <c r="U920" s="97"/>
      <c r="V920" s="99"/>
      <c r="W920" s="83"/>
      <c r="X920" s="83"/>
      <c r="Y920" s="83"/>
      <c r="Z920" s="101"/>
      <c r="AD920" s="103"/>
    </row>
    <row r="921" spans="1:36" ht="23.25" customHeight="1">
      <c r="A921" s="28"/>
      <c r="B921" s="83" t="s">
        <v>130</v>
      </c>
      <c r="C921" s="34"/>
      <c r="D921" s="34"/>
      <c r="E921" s="34"/>
      <c r="F921" s="34"/>
      <c r="G921" s="38"/>
      <c r="H921" s="34"/>
      <c r="I921" s="70" t="s">
        <v>292</v>
      </c>
      <c r="J921" s="34"/>
      <c r="K921" s="34"/>
      <c r="L921" s="38"/>
      <c r="M921" s="87"/>
      <c r="N921" s="51"/>
      <c r="O921" s="91"/>
      <c r="P921" s="94"/>
      <c r="Q921" s="97"/>
      <c r="R921" s="91"/>
      <c r="S921" s="94"/>
      <c r="T921" s="94"/>
      <c r="U921" s="97"/>
      <c r="V921" s="99"/>
      <c r="W921" s="83"/>
      <c r="X921" s="83"/>
      <c r="Y921" s="83"/>
      <c r="Z921" s="101"/>
      <c r="AD921" s="103"/>
    </row>
    <row r="922" spans="1:36" ht="23.25" customHeight="1">
      <c r="A922" s="28"/>
      <c r="B922" s="83" t="s">
        <v>132</v>
      </c>
      <c r="C922" s="34"/>
      <c r="D922" s="34"/>
      <c r="E922" s="34"/>
      <c r="F922" s="34"/>
      <c r="G922" s="38"/>
      <c r="H922" s="34"/>
      <c r="I922" s="70" t="s">
        <v>292</v>
      </c>
      <c r="J922" s="34"/>
      <c r="K922" s="34"/>
      <c r="L922" s="38"/>
      <c r="M922" s="87">
        <v>1</v>
      </c>
      <c r="N922" s="51" t="s">
        <v>48</v>
      </c>
      <c r="O922" s="91"/>
      <c r="P922" s="94"/>
      <c r="Q922" s="97"/>
      <c r="R922" s="91"/>
      <c r="S922" s="94"/>
      <c r="T922" s="94"/>
      <c r="U922" s="97"/>
      <c r="V922" s="99"/>
      <c r="W922" s="83"/>
      <c r="X922" s="83"/>
      <c r="Y922" s="83"/>
      <c r="Z922" s="101"/>
      <c r="AD922" s="103"/>
    </row>
    <row r="923" spans="1:36" ht="23.25" customHeight="1">
      <c r="A923" s="28"/>
      <c r="B923" s="83" t="s">
        <v>154</v>
      </c>
      <c r="C923" s="34"/>
      <c r="D923" s="34"/>
      <c r="E923" s="34"/>
      <c r="F923" s="34"/>
      <c r="G923" s="38"/>
      <c r="H923" s="34"/>
      <c r="I923" s="70" t="s">
        <v>292</v>
      </c>
      <c r="J923" s="34"/>
      <c r="K923" s="34"/>
      <c r="L923" s="38"/>
      <c r="M923" s="87">
        <v>1</v>
      </c>
      <c r="N923" s="51" t="s">
        <v>48</v>
      </c>
      <c r="O923" s="91"/>
      <c r="P923" s="94"/>
      <c r="Q923" s="97"/>
      <c r="R923" s="91"/>
      <c r="S923" s="94"/>
      <c r="T923" s="94"/>
      <c r="U923" s="97"/>
      <c r="V923" s="99"/>
      <c r="W923" s="83"/>
      <c r="X923" s="83"/>
      <c r="Y923" s="83"/>
      <c r="Z923" s="101"/>
      <c r="AD923" s="103"/>
    </row>
    <row r="924" spans="1:36" ht="23.25" customHeight="1">
      <c r="A924" s="28"/>
      <c r="B924" s="83" t="s">
        <v>141</v>
      </c>
      <c r="C924" s="34"/>
      <c r="D924" s="34"/>
      <c r="E924" s="34"/>
      <c r="F924" s="34"/>
      <c r="G924" s="38"/>
      <c r="H924" s="34"/>
      <c r="I924" s="70" t="s">
        <v>292</v>
      </c>
      <c r="J924" s="34"/>
      <c r="K924" s="34"/>
      <c r="L924" s="38"/>
      <c r="M924" s="87">
        <v>1</v>
      </c>
      <c r="N924" s="51" t="s">
        <v>48</v>
      </c>
      <c r="O924" s="91"/>
      <c r="P924" s="94"/>
      <c r="Q924" s="97"/>
      <c r="R924" s="91"/>
      <c r="S924" s="94"/>
      <c r="T924" s="94"/>
      <c r="U924" s="97"/>
      <c r="V924" s="99"/>
      <c r="W924" s="83"/>
      <c r="X924" s="83"/>
      <c r="Y924" s="83"/>
      <c r="Z924" s="101"/>
      <c r="AD924" s="103"/>
      <c r="AJ924" s="104">
        <f>SUM(R916:U924)</f>
        <v>0</v>
      </c>
    </row>
    <row r="925" spans="1:36" ht="23.25" customHeight="1">
      <c r="A925" s="28"/>
      <c r="B925" s="83" t="s">
        <v>49</v>
      </c>
      <c r="C925" s="34"/>
      <c r="D925" s="34"/>
      <c r="E925" s="34"/>
      <c r="F925" s="34"/>
      <c r="G925" s="38"/>
      <c r="H925" s="34"/>
      <c r="I925" s="70" t="s">
        <v>292</v>
      </c>
      <c r="J925" s="34"/>
      <c r="K925" s="34"/>
      <c r="L925" s="38"/>
      <c r="M925" s="87"/>
      <c r="N925" s="51"/>
      <c r="O925" s="91"/>
      <c r="P925" s="94"/>
      <c r="Q925" s="97"/>
      <c r="R925" s="91"/>
      <c r="S925" s="94"/>
      <c r="T925" s="94"/>
      <c r="U925" s="97"/>
      <c r="V925" s="99"/>
      <c r="W925" s="83"/>
      <c r="X925" s="83"/>
      <c r="Y925" s="83"/>
      <c r="Z925" s="101"/>
      <c r="AD925" s="103"/>
      <c r="AJ925" s="104">
        <f>AJ924+AJ908+AJ883</f>
        <v>0</v>
      </c>
    </row>
    <row r="926" spans="1:36" ht="23.25" customHeight="1">
      <c r="A926" s="28"/>
      <c r="B926" s="83" t="s">
        <v>292</v>
      </c>
      <c r="C926" s="34"/>
      <c r="D926" s="34"/>
      <c r="E926" s="34"/>
      <c r="F926" s="34"/>
      <c r="G926" s="38"/>
      <c r="H926" s="34"/>
      <c r="I926" s="70" t="s">
        <v>292</v>
      </c>
      <c r="J926" s="34"/>
      <c r="K926" s="34"/>
      <c r="L926" s="38"/>
      <c r="M926" s="87"/>
      <c r="N926" s="51"/>
      <c r="O926" s="91"/>
      <c r="P926" s="94"/>
      <c r="Q926" s="97"/>
      <c r="R926" s="91"/>
      <c r="S926" s="94"/>
      <c r="T926" s="94"/>
      <c r="U926" s="97"/>
      <c r="V926" s="99"/>
      <c r="W926" s="83"/>
      <c r="X926" s="83"/>
      <c r="Y926" s="83"/>
      <c r="Z926" s="101"/>
      <c r="AD926" s="103"/>
    </row>
    <row r="927" spans="1:36" ht="23.25" customHeight="1">
      <c r="A927" s="28"/>
      <c r="B927" s="83" t="s">
        <v>292</v>
      </c>
      <c r="C927" s="34"/>
      <c r="D927" s="34"/>
      <c r="E927" s="34"/>
      <c r="F927" s="34"/>
      <c r="G927" s="38"/>
      <c r="H927" s="34"/>
      <c r="I927" s="70" t="s">
        <v>292</v>
      </c>
      <c r="J927" s="34"/>
      <c r="K927" s="34"/>
      <c r="L927" s="38"/>
      <c r="M927" s="87"/>
      <c r="N927" s="51"/>
      <c r="O927" s="91"/>
      <c r="P927" s="94"/>
      <c r="Q927" s="97"/>
      <c r="R927" s="91"/>
      <c r="S927" s="94"/>
      <c r="T927" s="94"/>
      <c r="U927" s="97"/>
      <c r="V927" s="99"/>
      <c r="W927" s="83"/>
      <c r="X927" s="83"/>
      <c r="Y927" s="83"/>
      <c r="Z927" s="101"/>
      <c r="AD927" s="103"/>
    </row>
    <row r="928" spans="1:36" ht="23.25" customHeight="1">
      <c r="A928" s="28"/>
      <c r="B928" s="83" t="s">
        <v>292</v>
      </c>
      <c r="C928" s="34"/>
      <c r="D928" s="34"/>
      <c r="E928" s="34"/>
      <c r="F928" s="34"/>
      <c r="G928" s="38"/>
      <c r="H928" s="34"/>
      <c r="I928" s="70" t="s">
        <v>292</v>
      </c>
      <c r="J928" s="34"/>
      <c r="K928" s="34"/>
      <c r="L928" s="38"/>
      <c r="M928" s="87"/>
      <c r="N928" s="51"/>
      <c r="O928" s="91"/>
      <c r="P928" s="94"/>
      <c r="Q928" s="97"/>
      <c r="R928" s="91"/>
      <c r="S928" s="94"/>
      <c r="T928" s="94"/>
      <c r="U928" s="97"/>
      <c r="V928" s="99"/>
      <c r="W928" s="83"/>
      <c r="X928" s="83"/>
      <c r="Y928" s="83"/>
      <c r="Z928" s="101"/>
      <c r="AD928" s="103"/>
    </row>
    <row r="929" spans="1:31" ht="23.25" customHeight="1">
      <c r="A929" s="28"/>
      <c r="B929" s="83" t="s">
        <v>292</v>
      </c>
      <c r="C929" s="34"/>
      <c r="D929" s="34"/>
      <c r="E929" s="34"/>
      <c r="F929" s="34"/>
      <c r="G929" s="38"/>
      <c r="H929" s="34"/>
      <c r="I929" s="70" t="s">
        <v>292</v>
      </c>
      <c r="J929" s="34"/>
      <c r="K929" s="34"/>
      <c r="L929" s="38"/>
      <c r="M929" s="87"/>
      <c r="N929" s="51"/>
      <c r="O929" s="91"/>
      <c r="P929" s="94"/>
      <c r="Q929" s="97"/>
      <c r="R929" s="91"/>
      <c r="S929" s="94"/>
      <c r="T929" s="94"/>
      <c r="U929" s="97"/>
      <c r="V929" s="99"/>
      <c r="W929" s="83"/>
      <c r="X929" s="83"/>
      <c r="Y929" s="83"/>
      <c r="Z929" s="101"/>
      <c r="AD929" s="103"/>
    </row>
    <row r="930" spans="1:31" ht="23.25" customHeight="1">
      <c r="A930" s="28"/>
      <c r="B930" s="83" t="s">
        <v>292</v>
      </c>
      <c r="C930" s="34"/>
      <c r="D930" s="34"/>
      <c r="E930" s="34"/>
      <c r="F930" s="34"/>
      <c r="G930" s="38"/>
      <c r="H930" s="34"/>
      <c r="I930" s="70" t="s">
        <v>292</v>
      </c>
      <c r="J930" s="34"/>
      <c r="K930" s="34"/>
      <c r="L930" s="38"/>
      <c r="M930" s="87"/>
      <c r="N930" s="51"/>
      <c r="O930" s="91"/>
      <c r="P930" s="94"/>
      <c r="Q930" s="97"/>
      <c r="R930" s="91"/>
      <c r="S930" s="94"/>
      <c r="T930" s="94"/>
      <c r="U930" s="97"/>
      <c r="V930" s="99"/>
      <c r="W930" s="83"/>
      <c r="X930" s="83"/>
      <c r="Y930" s="83"/>
      <c r="Z930" s="101"/>
      <c r="AD930" s="103"/>
    </row>
    <row r="931" spans="1:31" ht="23.25" customHeight="1">
      <c r="A931" s="28"/>
      <c r="B931" s="83" t="s">
        <v>292</v>
      </c>
      <c r="C931" s="34"/>
      <c r="D931" s="34"/>
      <c r="E931" s="34"/>
      <c r="F931" s="34"/>
      <c r="G931" s="38"/>
      <c r="H931" s="34"/>
      <c r="I931" s="70" t="s">
        <v>292</v>
      </c>
      <c r="J931" s="34"/>
      <c r="K931" s="34"/>
      <c r="L931" s="38"/>
      <c r="M931" s="87"/>
      <c r="N931" s="51"/>
      <c r="O931" s="91"/>
      <c r="P931" s="94"/>
      <c r="Q931" s="97"/>
      <c r="R931" s="91"/>
      <c r="S931" s="94"/>
      <c r="T931" s="94"/>
      <c r="U931" s="97"/>
      <c r="V931" s="99"/>
      <c r="W931" s="83"/>
      <c r="X931" s="83"/>
      <c r="Y931" s="83"/>
      <c r="Z931" s="101"/>
      <c r="AD931" s="103"/>
    </row>
    <row r="932" spans="1:31" ht="23.25" customHeight="1">
      <c r="A932" s="28"/>
      <c r="B932" s="83" t="s">
        <v>292</v>
      </c>
      <c r="C932" s="34"/>
      <c r="D932" s="34"/>
      <c r="E932" s="34"/>
      <c r="F932" s="34"/>
      <c r="G932" s="38"/>
      <c r="H932" s="34"/>
      <c r="I932" s="70" t="s">
        <v>292</v>
      </c>
      <c r="J932" s="34"/>
      <c r="K932" s="34"/>
      <c r="L932" s="38"/>
      <c r="M932" s="87"/>
      <c r="N932" s="51"/>
      <c r="O932" s="91"/>
      <c r="P932" s="94"/>
      <c r="Q932" s="97"/>
      <c r="R932" s="91"/>
      <c r="S932" s="94"/>
      <c r="T932" s="94"/>
      <c r="U932" s="97"/>
      <c r="V932" s="99"/>
      <c r="W932" s="83"/>
      <c r="X932" s="83"/>
      <c r="Y932" s="83"/>
      <c r="Z932" s="101"/>
      <c r="AD932" s="103"/>
    </row>
    <row r="933" spans="1:31" ht="23.25" customHeight="1">
      <c r="A933" s="82"/>
      <c r="B933" s="83" t="s">
        <v>292</v>
      </c>
      <c r="C933" s="85"/>
      <c r="D933" s="85"/>
      <c r="E933" s="85"/>
      <c r="F933" s="85"/>
      <c r="G933" s="86"/>
      <c r="H933" s="85"/>
      <c r="I933" s="70" t="s">
        <v>292</v>
      </c>
      <c r="J933" s="85"/>
      <c r="K933" s="85"/>
      <c r="L933" s="86"/>
      <c r="M933" s="87"/>
      <c r="N933" s="89"/>
      <c r="O933" s="91"/>
      <c r="P933" s="94"/>
      <c r="Q933" s="97"/>
      <c r="R933" s="91"/>
      <c r="S933" s="94"/>
      <c r="T933" s="94"/>
      <c r="U933" s="97"/>
      <c r="V933" s="99"/>
      <c r="W933" s="83"/>
      <c r="X933" s="83"/>
      <c r="Y933" s="83"/>
      <c r="Z933" s="101"/>
      <c r="AD933" s="103"/>
    </row>
    <row r="934" spans="1:31" ht="23.25" customHeight="1">
      <c r="A934" s="82"/>
      <c r="B934" s="83" t="s">
        <v>292</v>
      </c>
      <c r="C934" s="85"/>
      <c r="D934" s="85"/>
      <c r="E934" s="85"/>
      <c r="F934" s="85"/>
      <c r="G934" s="86"/>
      <c r="H934" s="85"/>
      <c r="I934" s="70" t="s">
        <v>292</v>
      </c>
      <c r="J934" s="85"/>
      <c r="K934" s="85"/>
      <c r="L934" s="86"/>
      <c r="M934" s="87"/>
      <c r="N934" s="89"/>
      <c r="O934" s="91"/>
      <c r="P934" s="94"/>
      <c r="Q934" s="97"/>
      <c r="R934" s="91"/>
      <c r="S934" s="94"/>
      <c r="T934" s="94"/>
      <c r="U934" s="97"/>
      <c r="V934" s="99"/>
      <c r="W934" s="83"/>
      <c r="X934" s="83"/>
      <c r="Y934" s="83"/>
      <c r="Z934" s="101"/>
      <c r="AD934" s="103"/>
    </row>
    <row r="935" spans="1:31" ht="23.25" customHeight="1">
      <c r="A935" s="29"/>
      <c r="B935" s="84" t="s">
        <v>292</v>
      </c>
      <c r="C935" s="35"/>
      <c r="D935" s="44"/>
      <c r="E935" s="44"/>
      <c r="F935" s="44"/>
      <c r="G935" s="45"/>
      <c r="H935" s="44"/>
      <c r="I935" s="84" t="s">
        <v>292</v>
      </c>
      <c r="J935" s="44"/>
      <c r="K935" s="44"/>
      <c r="L935" s="45"/>
      <c r="M935" s="88"/>
      <c r="N935" s="52"/>
      <c r="O935" s="92"/>
      <c r="P935" s="95"/>
      <c r="Q935" s="98"/>
      <c r="R935" s="92"/>
      <c r="S935" s="95"/>
      <c r="T935" s="95"/>
      <c r="U935" s="98"/>
      <c r="V935" s="100"/>
      <c r="W935" s="84"/>
      <c r="X935" s="84"/>
      <c r="Y935" s="84"/>
      <c r="Z935" s="102"/>
      <c r="AD935" s="103"/>
    </row>
    <row r="936" spans="1:31" ht="18.75" customHeight="1">
      <c r="S936" s="65"/>
      <c r="X936" s="64"/>
      <c r="Y936" s="72"/>
      <c r="Z936" s="72"/>
    </row>
    <row r="937" spans="1:31" ht="14.1" customHeight="1">
      <c r="A937" s="23" t="s">
        <v>29</v>
      </c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31" ht="14.1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31" ht="14.1" customHeight="1">
      <c r="S939" s="64"/>
      <c r="T939" s="66"/>
      <c r="U939" s="64"/>
      <c r="V939" s="66"/>
      <c r="W939" s="64"/>
      <c r="X939" s="64" t="s">
        <v>22</v>
      </c>
      <c r="Y939" s="72">
        <v>42</v>
      </c>
      <c r="Z939" s="72"/>
    </row>
    <row r="940" spans="1:31" ht="5.0999999999999996" customHeight="1"/>
    <row r="941" spans="1:31" ht="23.25" customHeight="1">
      <c r="A941" s="81" t="s">
        <v>19</v>
      </c>
      <c r="B941" s="40"/>
      <c r="C941" s="40"/>
      <c r="D941" s="40"/>
      <c r="E941" s="40"/>
      <c r="F941" s="40"/>
      <c r="G941" s="60"/>
      <c r="H941" s="30"/>
      <c r="I941" s="40" t="s">
        <v>34</v>
      </c>
      <c r="J941" s="40"/>
      <c r="K941" s="40"/>
      <c r="L941" s="60"/>
      <c r="M941" s="46" t="s">
        <v>36</v>
      </c>
      <c r="N941" s="40" t="s">
        <v>15</v>
      </c>
      <c r="O941" s="53" t="s">
        <v>12</v>
      </c>
      <c r="P941" s="40"/>
      <c r="Q941" s="60"/>
      <c r="R941" s="40" t="s">
        <v>1</v>
      </c>
      <c r="S941" s="40"/>
      <c r="T941" s="40"/>
      <c r="U941" s="40"/>
      <c r="V941" s="53" t="s">
        <v>27</v>
      </c>
      <c r="W941" s="40"/>
      <c r="X941" s="40"/>
      <c r="Y941" s="40"/>
      <c r="Z941" s="73"/>
      <c r="AD941" s="64"/>
    </row>
    <row r="942" spans="1:31" ht="23.25" customHeight="1">
      <c r="A942" s="27"/>
      <c r="B942" s="83" t="s">
        <v>282</v>
      </c>
      <c r="C942" s="33"/>
      <c r="D942" s="33"/>
      <c r="E942" s="33"/>
      <c r="F942" s="33"/>
      <c r="G942" s="37"/>
      <c r="H942" s="33"/>
      <c r="I942" s="70" t="s">
        <v>292</v>
      </c>
      <c r="J942" s="33"/>
      <c r="K942" s="83"/>
      <c r="L942" s="37"/>
      <c r="M942" s="87"/>
      <c r="N942" s="50"/>
      <c r="O942" s="90"/>
      <c r="P942" s="93"/>
      <c r="Q942" s="96"/>
      <c r="R942" s="90"/>
      <c r="S942" s="93"/>
      <c r="T942" s="93"/>
      <c r="U942" s="96"/>
      <c r="V942" s="99"/>
      <c r="W942" s="83"/>
      <c r="X942" s="83"/>
      <c r="Y942" s="83"/>
      <c r="Z942" s="101"/>
      <c r="AD942" s="103"/>
      <c r="AE942" s="64"/>
    </row>
    <row r="943" spans="1:31" ht="23.25" customHeight="1">
      <c r="A943" s="28"/>
      <c r="B943" s="83" t="s">
        <v>88</v>
      </c>
      <c r="C943" s="34"/>
      <c r="D943" s="34"/>
      <c r="E943" s="34"/>
      <c r="F943" s="34"/>
      <c r="G943" s="38"/>
      <c r="H943" s="34"/>
      <c r="I943" s="70" t="s">
        <v>292</v>
      </c>
      <c r="J943" s="34"/>
      <c r="K943" s="34"/>
      <c r="L943" s="38"/>
      <c r="M943" s="87"/>
      <c r="N943" s="51"/>
      <c r="O943" s="91"/>
      <c r="P943" s="94"/>
      <c r="Q943" s="97"/>
      <c r="R943" s="91"/>
      <c r="S943" s="94"/>
      <c r="T943" s="94"/>
      <c r="U943" s="97"/>
      <c r="V943" s="99"/>
      <c r="W943" s="83"/>
      <c r="X943" s="83"/>
      <c r="Y943" s="83"/>
      <c r="Z943" s="101"/>
      <c r="AD943" s="103"/>
    </row>
    <row r="944" spans="1:31" ht="23.25" customHeight="1">
      <c r="A944" s="28"/>
      <c r="B944" s="83" t="s">
        <v>488</v>
      </c>
      <c r="C944" s="34"/>
      <c r="D944" s="34"/>
      <c r="E944" s="34"/>
      <c r="F944" s="34"/>
      <c r="G944" s="38"/>
      <c r="H944" s="34"/>
      <c r="I944" s="70" t="s">
        <v>292</v>
      </c>
      <c r="J944" s="34"/>
      <c r="K944" s="34"/>
      <c r="L944" s="38"/>
      <c r="M944" s="87"/>
      <c r="N944" s="51"/>
      <c r="O944" s="91"/>
      <c r="P944" s="94"/>
      <c r="Q944" s="97"/>
      <c r="R944" s="91"/>
      <c r="S944" s="94"/>
      <c r="T944" s="94"/>
      <c r="U944" s="97"/>
      <c r="V944" s="99"/>
      <c r="W944" s="83"/>
      <c r="X944" s="83"/>
      <c r="Y944" s="83"/>
      <c r="Z944" s="101"/>
      <c r="AD944" s="103"/>
    </row>
    <row r="945" spans="1:36" ht="23.25" customHeight="1">
      <c r="A945" s="28"/>
      <c r="B945" s="83" t="s">
        <v>292</v>
      </c>
      <c r="C945" s="34"/>
      <c r="D945" s="34"/>
      <c r="E945" s="34"/>
      <c r="F945" s="34"/>
      <c r="G945" s="38"/>
      <c r="H945" s="34"/>
      <c r="I945" s="70" t="s">
        <v>292</v>
      </c>
      <c r="J945" s="34"/>
      <c r="K945" s="34"/>
      <c r="L945" s="38"/>
      <c r="M945" s="87"/>
      <c r="N945" s="51"/>
      <c r="O945" s="91"/>
      <c r="P945" s="94"/>
      <c r="Q945" s="97"/>
      <c r="R945" s="91"/>
      <c r="S945" s="94"/>
      <c r="T945" s="94"/>
      <c r="U945" s="97"/>
      <c r="V945" s="99"/>
      <c r="W945" s="83"/>
      <c r="X945" s="83"/>
      <c r="Y945" s="83"/>
      <c r="Z945" s="101"/>
      <c r="AD945" s="103"/>
    </row>
    <row r="946" spans="1:36" ht="23.25" customHeight="1">
      <c r="A946" s="28"/>
      <c r="B946" s="83" t="s">
        <v>278</v>
      </c>
      <c r="C946" s="34"/>
      <c r="D946" s="34"/>
      <c r="E946" s="34"/>
      <c r="F946" s="34"/>
      <c r="G946" s="38"/>
      <c r="H946" s="34"/>
      <c r="I946" s="70" t="s">
        <v>292</v>
      </c>
      <c r="J946" s="34"/>
      <c r="K946" s="34"/>
      <c r="L946" s="38"/>
      <c r="M946" s="87"/>
      <c r="N946" s="51"/>
      <c r="O946" s="91"/>
      <c r="P946" s="94"/>
      <c r="Q946" s="97"/>
      <c r="R946" s="91"/>
      <c r="S946" s="94"/>
      <c r="T946" s="94"/>
      <c r="U946" s="97"/>
      <c r="V946" s="99"/>
      <c r="W946" s="83"/>
      <c r="X946" s="83"/>
      <c r="Y946" s="83"/>
      <c r="Z946" s="101"/>
      <c r="AD946" s="103"/>
    </row>
    <row r="947" spans="1:36" ht="23.25" customHeight="1">
      <c r="A947" s="28"/>
      <c r="B947" s="83" t="s">
        <v>443</v>
      </c>
      <c r="C947" s="34"/>
      <c r="D947" s="34"/>
      <c r="E947" s="34"/>
      <c r="F947" s="34"/>
      <c r="G947" s="38"/>
      <c r="H947" s="34"/>
      <c r="I947" s="70" t="s">
        <v>531</v>
      </c>
      <c r="J947" s="34"/>
      <c r="K947" s="34"/>
      <c r="L947" s="38"/>
      <c r="M947" s="87"/>
      <c r="N947" s="51"/>
      <c r="O947" s="91"/>
      <c r="P947" s="94"/>
      <c r="Q947" s="97"/>
      <c r="R947" s="91"/>
      <c r="S947" s="94"/>
      <c r="T947" s="94"/>
      <c r="U947" s="97"/>
      <c r="V947" s="99"/>
      <c r="W947" s="83"/>
      <c r="X947" s="83"/>
      <c r="Y947" s="83"/>
      <c r="Z947" s="101"/>
      <c r="AD947" s="103"/>
    </row>
    <row r="948" spans="1:36" ht="23.25" customHeight="1">
      <c r="A948" s="28"/>
      <c r="B948" s="83" t="s">
        <v>280</v>
      </c>
      <c r="C948" s="34"/>
      <c r="D948" s="34"/>
      <c r="E948" s="34"/>
      <c r="F948" s="34"/>
      <c r="G948" s="38"/>
      <c r="H948" s="34"/>
      <c r="I948" s="70" t="s">
        <v>292</v>
      </c>
      <c r="J948" s="34"/>
      <c r="K948" s="34"/>
      <c r="L948" s="38"/>
      <c r="M948" s="87"/>
      <c r="N948" s="51"/>
      <c r="O948" s="91"/>
      <c r="P948" s="94"/>
      <c r="Q948" s="97"/>
      <c r="R948" s="91"/>
      <c r="S948" s="94"/>
      <c r="T948" s="94"/>
      <c r="U948" s="97"/>
      <c r="V948" s="99"/>
      <c r="W948" s="83"/>
      <c r="X948" s="83"/>
      <c r="Y948" s="83"/>
      <c r="Z948" s="101"/>
      <c r="AD948" s="103"/>
    </row>
    <row r="949" spans="1:36" ht="23.25" customHeight="1">
      <c r="A949" s="28"/>
      <c r="B949" s="83" t="s">
        <v>456</v>
      </c>
      <c r="C949" s="34"/>
      <c r="D949" s="34"/>
      <c r="E949" s="34"/>
      <c r="F949" s="34"/>
      <c r="G949" s="38"/>
      <c r="H949" s="34"/>
      <c r="I949" s="70" t="s">
        <v>532</v>
      </c>
      <c r="J949" s="34"/>
      <c r="K949" s="34"/>
      <c r="L949" s="38"/>
      <c r="M949" s="87"/>
      <c r="N949" s="51"/>
      <c r="O949" s="91"/>
      <c r="P949" s="94"/>
      <c r="Q949" s="97"/>
      <c r="R949" s="91"/>
      <c r="S949" s="94"/>
      <c r="T949" s="94"/>
      <c r="U949" s="97"/>
      <c r="V949" s="99"/>
      <c r="W949" s="83"/>
      <c r="X949" s="83"/>
      <c r="Y949" s="83"/>
      <c r="Z949" s="101"/>
      <c r="AD949" s="103"/>
    </row>
    <row r="950" spans="1:36" ht="23.25" customHeight="1">
      <c r="A950" s="28"/>
      <c r="B950" s="83" t="s">
        <v>233</v>
      </c>
      <c r="C950" s="34"/>
      <c r="D950" s="34"/>
      <c r="E950" s="34"/>
      <c r="F950" s="34"/>
      <c r="G950" s="38"/>
      <c r="H950" s="34"/>
      <c r="I950" s="70" t="s">
        <v>369</v>
      </c>
      <c r="J950" s="34"/>
      <c r="K950" s="34"/>
      <c r="L950" s="38"/>
      <c r="M950" s="87">
        <v>1</v>
      </c>
      <c r="N950" s="51" t="s">
        <v>120</v>
      </c>
      <c r="O950" s="91"/>
      <c r="P950" s="94"/>
      <c r="Q950" s="97"/>
      <c r="R950" s="91"/>
      <c r="S950" s="94"/>
      <c r="T950" s="94"/>
      <c r="U950" s="97"/>
      <c r="V950" s="99"/>
      <c r="W950" s="83"/>
      <c r="X950" s="83"/>
      <c r="Y950" s="83"/>
      <c r="Z950" s="101"/>
      <c r="AD950" s="103"/>
    </row>
    <row r="951" spans="1:36" ht="23.25" customHeight="1">
      <c r="A951" s="28"/>
      <c r="B951" s="83" t="s">
        <v>533</v>
      </c>
      <c r="C951" s="34"/>
      <c r="D951" s="34"/>
      <c r="E951" s="34"/>
      <c r="F951" s="34"/>
      <c r="G951" s="38"/>
      <c r="H951" s="34"/>
      <c r="I951" s="70" t="s">
        <v>534</v>
      </c>
      <c r="J951" s="34"/>
      <c r="K951" s="34"/>
      <c r="L951" s="38"/>
      <c r="M951" s="87"/>
      <c r="N951" s="51"/>
      <c r="O951" s="91"/>
      <c r="P951" s="94"/>
      <c r="Q951" s="97"/>
      <c r="R951" s="91"/>
      <c r="S951" s="94"/>
      <c r="T951" s="94"/>
      <c r="U951" s="97"/>
      <c r="V951" s="99"/>
      <c r="W951" s="83"/>
      <c r="X951" s="83"/>
      <c r="Y951" s="83"/>
      <c r="Z951" s="101"/>
      <c r="AD951" s="103"/>
    </row>
    <row r="952" spans="1:36" ht="23.25" customHeight="1">
      <c r="A952" s="28"/>
      <c r="B952" s="83" t="s">
        <v>338</v>
      </c>
      <c r="C952" s="34"/>
      <c r="D952" s="34"/>
      <c r="E952" s="34"/>
      <c r="F952" s="34"/>
      <c r="G952" s="38"/>
      <c r="H952" s="34"/>
      <c r="I952" s="70" t="s">
        <v>369</v>
      </c>
      <c r="J952" s="34"/>
      <c r="K952" s="34"/>
      <c r="L952" s="38"/>
      <c r="M952" s="87">
        <v>1</v>
      </c>
      <c r="N952" s="51" t="s">
        <v>75</v>
      </c>
      <c r="O952" s="91"/>
      <c r="P952" s="94"/>
      <c r="Q952" s="97"/>
      <c r="R952" s="91"/>
      <c r="S952" s="94"/>
      <c r="T952" s="94"/>
      <c r="U952" s="97"/>
      <c r="V952" s="99"/>
      <c r="W952" s="83"/>
      <c r="X952" s="83"/>
      <c r="Y952" s="83"/>
      <c r="Z952" s="101"/>
      <c r="AD952" s="103"/>
    </row>
    <row r="953" spans="1:36" ht="23.25" customHeight="1">
      <c r="A953" s="28"/>
      <c r="B953" s="83" t="s">
        <v>217</v>
      </c>
      <c r="C953" s="34"/>
      <c r="D953" s="34"/>
      <c r="E953" s="34"/>
      <c r="F953" s="34"/>
      <c r="G953" s="38"/>
      <c r="H953" s="34"/>
      <c r="I953" s="70" t="s">
        <v>292</v>
      </c>
      <c r="J953" s="34"/>
      <c r="K953" s="34"/>
      <c r="L953" s="38"/>
      <c r="M953" s="87"/>
      <c r="N953" s="51"/>
      <c r="O953" s="91"/>
      <c r="P953" s="94"/>
      <c r="Q953" s="97"/>
      <c r="R953" s="91"/>
      <c r="S953" s="94"/>
      <c r="T953" s="94"/>
      <c r="U953" s="97"/>
      <c r="V953" s="99"/>
      <c r="W953" s="83"/>
      <c r="X953" s="83"/>
      <c r="Y953" s="83"/>
      <c r="Z953" s="101"/>
      <c r="AD953" s="103"/>
    </row>
    <row r="954" spans="1:36" ht="23.25" customHeight="1">
      <c r="A954" s="28"/>
      <c r="B954" s="83" t="s">
        <v>254</v>
      </c>
      <c r="C954" s="34"/>
      <c r="D954" s="34"/>
      <c r="E954" s="34"/>
      <c r="F954" s="34"/>
      <c r="G954" s="38"/>
      <c r="H954" s="34"/>
      <c r="I954" s="70" t="s">
        <v>292</v>
      </c>
      <c r="J954" s="34"/>
      <c r="K954" s="34"/>
      <c r="L954" s="38"/>
      <c r="M954" s="87"/>
      <c r="N954" s="51"/>
      <c r="O954" s="91"/>
      <c r="P954" s="94"/>
      <c r="Q954" s="97"/>
      <c r="R954" s="91"/>
      <c r="S954" s="94"/>
      <c r="T954" s="94"/>
      <c r="U954" s="97"/>
      <c r="V954" s="99"/>
      <c r="W954" s="83"/>
      <c r="X954" s="83"/>
      <c r="Y954" s="83"/>
      <c r="Z954" s="101"/>
      <c r="AD954" s="103"/>
    </row>
    <row r="955" spans="1:36" ht="23.25" customHeight="1">
      <c r="A955" s="28"/>
      <c r="B955" s="83" t="s">
        <v>46</v>
      </c>
      <c r="C955" s="34"/>
      <c r="D955" s="34"/>
      <c r="E955" s="34"/>
      <c r="F955" s="34"/>
      <c r="G955" s="38"/>
      <c r="H955" s="34"/>
      <c r="I955" s="70" t="s">
        <v>292</v>
      </c>
      <c r="J955" s="34"/>
      <c r="K955" s="34"/>
      <c r="L955" s="38"/>
      <c r="M955" s="87"/>
      <c r="N955" s="51"/>
      <c r="O955" s="91"/>
      <c r="P955" s="94"/>
      <c r="Q955" s="97"/>
      <c r="R955" s="91"/>
      <c r="S955" s="94"/>
      <c r="T955" s="94"/>
      <c r="U955" s="97"/>
      <c r="V955" s="99"/>
      <c r="W955" s="83"/>
      <c r="X955" s="83"/>
      <c r="Y955" s="83"/>
      <c r="Z955" s="101"/>
      <c r="AD955" s="103"/>
    </row>
    <row r="956" spans="1:36" ht="23.25" customHeight="1">
      <c r="A956" s="28"/>
      <c r="B956" s="83" t="s">
        <v>456</v>
      </c>
      <c r="C956" s="34"/>
      <c r="D956" s="34"/>
      <c r="E956" s="34"/>
      <c r="F956" s="34"/>
      <c r="G956" s="38"/>
      <c r="H956" s="34"/>
      <c r="I956" s="70" t="s">
        <v>532</v>
      </c>
      <c r="J956" s="34"/>
      <c r="K956" s="34"/>
      <c r="L956" s="38"/>
      <c r="M956" s="87"/>
      <c r="N956" s="51"/>
      <c r="O956" s="91"/>
      <c r="P956" s="94"/>
      <c r="Q956" s="97"/>
      <c r="R956" s="91"/>
      <c r="S956" s="94"/>
      <c r="T956" s="94"/>
      <c r="U956" s="97"/>
      <c r="V956" s="99"/>
      <c r="W956" s="83"/>
      <c r="X956" s="83"/>
      <c r="Y956" s="83"/>
      <c r="Z956" s="101"/>
      <c r="AD956" s="103"/>
    </row>
    <row r="957" spans="1:36" ht="23.25" customHeight="1">
      <c r="A957" s="28"/>
      <c r="B957" s="83" t="s">
        <v>233</v>
      </c>
      <c r="C957" s="34"/>
      <c r="D957" s="34"/>
      <c r="E957" s="34"/>
      <c r="F957" s="34"/>
      <c r="G957" s="38"/>
      <c r="H957" s="34"/>
      <c r="I957" s="70" t="s">
        <v>369</v>
      </c>
      <c r="J957" s="34"/>
      <c r="K957" s="34"/>
      <c r="L957" s="38"/>
      <c r="M957" s="87">
        <v>1</v>
      </c>
      <c r="N957" s="51" t="s">
        <v>120</v>
      </c>
      <c r="O957" s="91"/>
      <c r="P957" s="94"/>
      <c r="Q957" s="97"/>
      <c r="R957" s="91"/>
      <c r="S957" s="94"/>
      <c r="T957" s="94"/>
      <c r="U957" s="97"/>
      <c r="V957" s="99"/>
      <c r="W957" s="83"/>
      <c r="X957" s="83"/>
      <c r="Y957" s="83"/>
      <c r="Z957" s="101"/>
      <c r="AD957" s="103"/>
    </row>
    <row r="958" spans="1:36" ht="23.25" customHeight="1">
      <c r="A958" s="28"/>
      <c r="B958" s="83" t="s">
        <v>178</v>
      </c>
      <c r="C958" s="34"/>
      <c r="D958" s="34"/>
      <c r="E958" s="34"/>
      <c r="F958" s="34"/>
      <c r="G958" s="38"/>
      <c r="H958" s="34"/>
      <c r="I958" s="70" t="s">
        <v>292</v>
      </c>
      <c r="J958" s="34"/>
      <c r="K958" s="34"/>
      <c r="L958" s="38"/>
      <c r="M958" s="87"/>
      <c r="N958" s="51"/>
      <c r="O958" s="91"/>
      <c r="P958" s="94"/>
      <c r="Q958" s="97"/>
      <c r="R958" s="91"/>
      <c r="S958" s="94"/>
      <c r="T958" s="94"/>
      <c r="U958" s="97"/>
      <c r="V958" s="99"/>
      <c r="W958" s="83"/>
      <c r="X958" s="83"/>
      <c r="Y958" s="83"/>
      <c r="Z958" s="101"/>
      <c r="AD958" s="103"/>
    </row>
    <row r="959" spans="1:36" ht="23.25" customHeight="1">
      <c r="A959" s="82"/>
      <c r="B959" s="83" t="s">
        <v>535</v>
      </c>
      <c r="C959" s="85"/>
      <c r="D959" s="85"/>
      <c r="E959" s="85"/>
      <c r="F959" s="85"/>
      <c r="G959" s="86"/>
      <c r="H959" s="85"/>
      <c r="I959" s="70" t="s">
        <v>369</v>
      </c>
      <c r="J959" s="85"/>
      <c r="K959" s="85"/>
      <c r="L959" s="86"/>
      <c r="M959" s="87">
        <v>1</v>
      </c>
      <c r="N959" s="89" t="s">
        <v>129</v>
      </c>
      <c r="O959" s="91"/>
      <c r="P959" s="94"/>
      <c r="Q959" s="97"/>
      <c r="R959" s="91"/>
      <c r="S959" s="94"/>
      <c r="T959" s="94"/>
      <c r="U959" s="97"/>
      <c r="V959" s="99"/>
      <c r="W959" s="83"/>
      <c r="X959" s="83"/>
      <c r="Y959" s="83"/>
      <c r="Z959" s="101"/>
      <c r="AD959" s="103"/>
      <c r="AJ959" s="104">
        <f>SUM(R950:U959)</f>
        <v>0</v>
      </c>
    </row>
    <row r="960" spans="1:36" ht="23.25" customHeight="1">
      <c r="A960" s="82"/>
      <c r="B960" s="83" t="s">
        <v>201</v>
      </c>
      <c r="C960" s="85"/>
      <c r="D960" s="85"/>
      <c r="E960" s="85"/>
      <c r="F960" s="85"/>
      <c r="G960" s="86"/>
      <c r="H960" s="85"/>
      <c r="I960" s="70" t="s">
        <v>292</v>
      </c>
      <c r="J960" s="85"/>
      <c r="K960" s="85"/>
      <c r="L960" s="86"/>
      <c r="M960" s="87"/>
      <c r="N960" s="89"/>
      <c r="O960" s="91"/>
      <c r="P960" s="94"/>
      <c r="Q960" s="97"/>
      <c r="R960" s="91"/>
      <c r="S960" s="94"/>
      <c r="T960" s="94"/>
      <c r="U960" s="97"/>
      <c r="V960" s="99"/>
      <c r="W960" s="83"/>
      <c r="X960" s="83"/>
      <c r="Y960" s="83"/>
      <c r="Z960" s="101"/>
      <c r="AD960" s="103"/>
    </row>
    <row r="961" spans="1:31" ht="23.25" customHeight="1">
      <c r="A961" s="29"/>
      <c r="B961" s="84" t="s">
        <v>280</v>
      </c>
      <c r="C961" s="35"/>
      <c r="D961" s="44"/>
      <c r="E961" s="44"/>
      <c r="F961" s="44"/>
      <c r="G961" s="45"/>
      <c r="H961" s="44"/>
      <c r="I961" s="84" t="s">
        <v>292</v>
      </c>
      <c r="J961" s="44"/>
      <c r="K961" s="44"/>
      <c r="L961" s="45"/>
      <c r="M961" s="88"/>
      <c r="N961" s="52"/>
      <c r="O961" s="92"/>
      <c r="P961" s="95"/>
      <c r="Q961" s="98"/>
      <c r="R961" s="92"/>
      <c r="S961" s="95"/>
      <c r="T961" s="95"/>
      <c r="U961" s="98"/>
      <c r="V961" s="100"/>
      <c r="W961" s="84"/>
      <c r="X961" s="84"/>
      <c r="Y961" s="84"/>
      <c r="Z961" s="102"/>
      <c r="AD961" s="103"/>
    </row>
    <row r="962" spans="1:31" ht="18.75" customHeight="1">
      <c r="S962" s="65"/>
      <c r="X962" s="64"/>
      <c r="Y962" s="72"/>
      <c r="Z962" s="72"/>
    </row>
    <row r="963" spans="1:31" ht="14.1" customHeight="1">
      <c r="A963" s="23" t="s">
        <v>29</v>
      </c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31" ht="14.1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31" ht="14.1" customHeight="1">
      <c r="S965" s="64"/>
      <c r="T965" s="66"/>
      <c r="U965" s="64"/>
      <c r="V965" s="66"/>
      <c r="W965" s="64"/>
      <c r="X965" s="64" t="s">
        <v>22</v>
      </c>
      <c r="Y965" s="72">
        <v>43</v>
      </c>
      <c r="Z965" s="72"/>
    </row>
    <row r="966" spans="1:31" ht="5.0999999999999996" customHeight="1"/>
    <row r="967" spans="1:31" ht="23.25" customHeight="1">
      <c r="A967" s="81" t="s">
        <v>19</v>
      </c>
      <c r="B967" s="40"/>
      <c r="C967" s="40"/>
      <c r="D967" s="40"/>
      <c r="E967" s="40"/>
      <c r="F967" s="40"/>
      <c r="G967" s="60"/>
      <c r="H967" s="30"/>
      <c r="I967" s="40" t="s">
        <v>34</v>
      </c>
      <c r="J967" s="40"/>
      <c r="K967" s="40"/>
      <c r="L967" s="60"/>
      <c r="M967" s="46" t="s">
        <v>36</v>
      </c>
      <c r="N967" s="40" t="s">
        <v>15</v>
      </c>
      <c r="O967" s="53" t="s">
        <v>12</v>
      </c>
      <c r="P967" s="40"/>
      <c r="Q967" s="60"/>
      <c r="R967" s="40" t="s">
        <v>1</v>
      </c>
      <c r="S967" s="40"/>
      <c r="T967" s="40"/>
      <c r="U967" s="40"/>
      <c r="V967" s="53" t="s">
        <v>27</v>
      </c>
      <c r="W967" s="40"/>
      <c r="X967" s="40"/>
      <c r="Y967" s="40"/>
      <c r="Z967" s="73"/>
      <c r="AD967" s="64"/>
    </row>
    <row r="968" spans="1:31" ht="23.25" customHeight="1">
      <c r="A968" s="27"/>
      <c r="B968" s="83" t="s">
        <v>456</v>
      </c>
      <c r="C968" s="33"/>
      <c r="D968" s="33"/>
      <c r="E968" s="33"/>
      <c r="F968" s="33"/>
      <c r="G968" s="37"/>
      <c r="H968" s="33"/>
      <c r="I968" s="70" t="s">
        <v>532</v>
      </c>
      <c r="J968" s="33"/>
      <c r="K968" s="83"/>
      <c r="L968" s="37"/>
      <c r="M968" s="87"/>
      <c r="N968" s="50"/>
      <c r="O968" s="90"/>
      <c r="P968" s="93"/>
      <c r="Q968" s="96"/>
      <c r="R968" s="90"/>
      <c r="S968" s="93"/>
      <c r="T968" s="93"/>
      <c r="U968" s="96"/>
      <c r="V968" s="99"/>
      <c r="W968" s="83"/>
      <c r="X968" s="83"/>
      <c r="Y968" s="83"/>
      <c r="Z968" s="101"/>
      <c r="AD968" s="103"/>
      <c r="AE968" s="64"/>
    </row>
    <row r="969" spans="1:31" ht="23.25" customHeight="1">
      <c r="A969" s="28"/>
      <c r="B969" s="83" t="s">
        <v>449</v>
      </c>
      <c r="C969" s="34"/>
      <c r="D969" s="34"/>
      <c r="E969" s="34"/>
      <c r="F969" s="34"/>
      <c r="G969" s="38"/>
      <c r="H969" s="34"/>
      <c r="I969" s="70" t="s">
        <v>369</v>
      </c>
      <c r="J969" s="34"/>
      <c r="K969" s="34"/>
      <c r="L969" s="38"/>
      <c r="M969" s="87">
        <v>1</v>
      </c>
      <c r="N969" s="51" t="s">
        <v>120</v>
      </c>
      <c r="O969" s="91"/>
      <c r="P969" s="94"/>
      <c r="Q969" s="97"/>
      <c r="R969" s="91"/>
      <c r="S969" s="94"/>
      <c r="T969" s="94"/>
      <c r="U969" s="97"/>
      <c r="V969" s="99"/>
      <c r="W969" s="83"/>
      <c r="X969" s="83"/>
      <c r="Y969" s="83"/>
      <c r="Z969" s="101"/>
      <c r="AD969" s="103"/>
    </row>
    <row r="970" spans="1:31" ht="23.25" customHeight="1">
      <c r="A970" s="28"/>
      <c r="B970" s="83" t="s">
        <v>536</v>
      </c>
      <c r="C970" s="34"/>
      <c r="D970" s="34"/>
      <c r="E970" s="34"/>
      <c r="F970" s="34"/>
      <c r="G970" s="38"/>
      <c r="H970" s="34"/>
      <c r="I970" s="70" t="s">
        <v>537</v>
      </c>
      <c r="J970" s="34"/>
      <c r="K970" s="34"/>
      <c r="L970" s="38"/>
      <c r="M970" s="87"/>
      <c r="N970" s="51"/>
      <c r="O970" s="91"/>
      <c r="P970" s="94"/>
      <c r="Q970" s="97"/>
      <c r="R970" s="91"/>
      <c r="S970" s="94"/>
      <c r="T970" s="94"/>
      <c r="U970" s="97"/>
      <c r="V970" s="99"/>
      <c r="W970" s="83"/>
      <c r="X970" s="83"/>
      <c r="Y970" s="83"/>
      <c r="Z970" s="101"/>
      <c r="AD970" s="103"/>
    </row>
    <row r="971" spans="1:31" ht="23.25" customHeight="1">
      <c r="A971" s="28"/>
      <c r="B971" s="83" t="s">
        <v>95</v>
      </c>
      <c r="C971" s="34"/>
      <c r="D971" s="34"/>
      <c r="E971" s="34"/>
      <c r="F971" s="34"/>
      <c r="G971" s="38"/>
      <c r="H971" s="34"/>
      <c r="I971" s="70" t="s">
        <v>369</v>
      </c>
      <c r="J971" s="34"/>
      <c r="K971" s="34"/>
      <c r="L971" s="38"/>
      <c r="M971" s="87">
        <v>1</v>
      </c>
      <c r="N971" s="51" t="s">
        <v>75</v>
      </c>
      <c r="O971" s="91"/>
      <c r="P971" s="94"/>
      <c r="Q971" s="97"/>
      <c r="R971" s="91"/>
      <c r="S971" s="94"/>
      <c r="T971" s="94"/>
      <c r="U971" s="97"/>
      <c r="V971" s="99"/>
      <c r="W971" s="83"/>
      <c r="X971" s="83"/>
      <c r="Y971" s="83"/>
      <c r="Z971" s="101"/>
      <c r="AD971" s="103"/>
    </row>
    <row r="972" spans="1:31" ht="23.25" customHeight="1">
      <c r="A972" s="28"/>
      <c r="B972" s="83" t="s">
        <v>292</v>
      </c>
      <c r="C972" s="34"/>
      <c r="D972" s="34"/>
      <c r="E972" s="34"/>
      <c r="F972" s="34"/>
      <c r="G972" s="38"/>
      <c r="H972" s="34"/>
      <c r="I972" s="70" t="s">
        <v>292</v>
      </c>
      <c r="J972" s="34"/>
      <c r="K972" s="34"/>
      <c r="L972" s="38"/>
      <c r="M972" s="87"/>
      <c r="N972" s="51"/>
      <c r="O972" s="91"/>
      <c r="P972" s="94"/>
      <c r="Q972" s="97"/>
      <c r="R972" s="91"/>
      <c r="S972" s="94"/>
      <c r="T972" s="94"/>
      <c r="U972" s="97"/>
      <c r="V972" s="99"/>
      <c r="W972" s="83"/>
      <c r="X972" s="83"/>
      <c r="Y972" s="83"/>
      <c r="Z972" s="101"/>
      <c r="AD972" s="103"/>
    </row>
    <row r="973" spans="1:31" ht="23.25" customHeight="1">
      <c r="A973" s="28"/>
      <c r="B973" s="83" t="s">
        <v>276</v>
      </c>
      <c r="C973" s="34"/>
      <c r="D973" s="34"/>
      <c r="E973" s="34"/>
      <c r="F973" s="34"/>
      <c r="G973" s="38"/>
      <c r="H973" s="34"/>
      <c r="I973" s="70" t="s">
        <v>292</v>
      </c>
      <c r="J973" s="34"/>
      <c r="K973" s="34"/>
      <c r="L973" s="38"/>
      <c r="M973" s="87"/>
      <c r="N973" s="51"/>
      <c r="O973" s="91"/>
      <c r="P973" s="94"/>
      <c r="Q973" s="97"/>
      <c r="R973" s="91"/>
      <c r="S973" s="94"/>
      <c r="T973" s="94"/>
      <c r="U973" s="97"/>
      <c r="V973" s="99"/>
      <c r="W973" s="83"/>
      <c r="X973" s="83"/>
      <c r="Y973" s="83"/>
      <c r="Z973" s="101"/>
      <c r="AD973" s="103"/>
    </row>
    <row r="974" spans="1:31" ht="23.25" customHeight="1">
      <c r="A974" s="28"/>
      <c r="B974" s="83" t="s">
        <v>255</v>
      </c>
      <c r="C974" s="34"/>
      <c r="D974" s="34"/>
      <c r="E974" s="34"/>
      <c r="F974" s="34"/>
      <c r="G974" s="38"/>
      <c r="H974" s="34"/>
      <c r="I974" s="70" t="s">
        <v>292</v>
      </c>
      <c r="J974" s="34"/>
      <c r="K974" s="34"/>
      <c r="L974" s="38"/>
      <c r="M974" s="87"/>
      <c r="N974" s="51"/>
      <c r="O974" s="91"/>
      <c r="P974" s="94"/>
      <c r="Q974" s="97"/>
      <c r="R974" s="91"/>
      <c r="S974" s="94"/>
      <c r="T974" s="94"/>
      <c r="U974" s="97"/>
      <c r="V974" s="99"/>
      <c r="W974" s="83"/>
      <c r="X974" s="83"/>
      <c r="Y974" s="83"/>
      <c r="Z974" s="101"/>
      <c r="AD974" s="103"/>
    </row>
    <row r="975" spans="1:31" ht="23.25" customHeight="1">
      <c r="A975" s="28"/>
      <c r="B975" s="83" t="s">
        <v>517</v>
      </c>
      <c r="C975" s="34"/>
      <c r="D975" s="34"/>
      <c r="E975" s="34"/>
      <c r="F975" s="34"/>
      <c r="G975" s="38"/>
      <c r="H975" s="34"/>
      <c r="I975" s="70" t="s">
        <v>502</v>
      </c>
      <c r="J975" s="34"/>
      <c r="K975" s="34"/>
      <c r="L975" s="38"/>
      <c r="M975" s="87">
        <v>2</v>
      </c>
      <c r="N975" s="51" t="s">
        <v>120</v>
      </c>
      <c r="O975" s="91"/>
      <c r="P975" s="94"/>
      <c r="Q975" s="97"/>
      <c r="R975" s="91"/>
      <c r="S975" s="94"/>
      <c r="T975" s="94"/>
      <c r="U975" s="97"/>
      <c r="V975" s="99"/>
      <c r="W975" s="83"/>
      <c r="X975" s="83"/>
      <c r="Y975" s="83"/>
      <c r="Z975" s="101"/>
      <c r="AD975" s="103"/>
    </row>
    <row r="976" spans="1:31" ht="23.25" customHeight="1">
      <c r="A976" s="28"/>
      <c r="B976" s="83" t="s">
        <v>130</v>
      </c>
      <c r="C976" s="34"/>
      <c r="D976" s="34"/>
      <c r="E976" s="34"/>
      <c r="F976" s="34"/>
      <c r="G976" s="38"/>
      <c r="H976" s="34"/>
      <c r="I976" s="70" t="s">
        <v>292</v>
      </c>
      <c r="J976" s="34"/>
      <c r="K976" s="34"/>
      <c r="L976" s="38"/>
      <c r="M976" s="87" t="s">
        <v>292</v>
      </c>
      <c r="N976" s="51"/>
      <c r="O976" s="91"/>
      <c r="P976" s="94"/>
      <c r="Q976" s="97"/>
      <c r="R976" s="91"/>
      <c r="S976" s="94"/>
      <c r="T976" s="94"/>
      <c r="U976" s="97"/>
      <c r="V976" s="99"/>
      <c r="W976" s="83"/>
      <c r="X976" s="83"/>
      <c r="Y976" s="83"/>
      <c r="Z976" s="101"/>
      <c r="AD976" s="103"/>
    </row>
    <row r="977" spans="1:36" ht="23.25" customHeight="1">
      <c r="A977" s="28"/>
      <c r="B977" s="83" t="s">
        <v>133</v>
      </c>
      <c r="C977" s="34"/>
      <c r="D977" s="34"/>
      <c r="E977" s="34"/>
      <c r="F977" s="34"/>
      <c r="G977" s="38"/>
      <c r="H977" s="34"/>
      <c r="I977" s="70" t="s">
        <v>292</v>
      </c>
      <c r="J977" s="34"/>
      <c r="K977" s="34"/>
      <c r="L977" s="38"/>
      <c r="M977" s="87">
        <v>1</v>
      </c>
      <c r="N977" s="51" t="s">
        <v>48</v>
      </c>
      <c r="O977" s="91"/>
      <c r="P977" s="94"/>
      <c r="Q977" s="97"/>
      <c r="R977" s="91"/>
      <c r="S977" s="94"/>
      <c r="T977" s="94"/>
      <c r="U977" s="97"/>
      <c r="V977" s="99"/>
      <c r="W977" s="83"/>
      <c r="X977" s="83"/>
      <c r="Y977" s="83"/>
      <c r="Z977" s="101"/>
      <c r="AD977" s="103"/>
    </row>
    <row r="978" spans="1:36" ht="23.25" customHeight="1">
      <c r="A978" s="28"/>
      <c r="B978" s="83" t="s">
        <v>154</v>
      </c>
      <c r="C978" s="34"/>
      <c r="D978" s="34"/>
      <c r="E978" s="34"/>
      <c r="F978" s="34"/>
      <c r="G978" s="38"/>
      <c r="H978" s="34"/>
      <c r="I978" s="70" t="s">
        <v>292</v>
      </c>
      <c r="J978" s="34"/>
      <c r="K978" s="34"/>
      <c r="L978" s="38"/>
      <c r="M978" s="87">
        <v>1</v>
      </c>
      <c r="N978" s="51" t="s">
        <v>48</v>
      </c>
      <c r="O978" s="91"/>
      <c r="P978" s="94"/>
      <c r="Q978" s="97"/>
      <c r="R978" s="91"/>
      <c r="S978" s="94"/>
      <c r="T978" s="94"/>
      <c r="U978" s="97"/>
      <c r="V978" s="99"/>
      <c r="W978" s="83"/>
      <c r="X978" s="83"/>
      <c r="Y978" s="83"/>
      <c r="Z978" s="101"/>
      <c r="AD978" s="103"/>
    </row>
    <row r="979" spans="1:36" ht="23.25" customHeight="1">
      <c r="A979" s="28"/>
      <c r="B979" s="83" t="s">
        <v>271</v>
      </c>
      <c r="C979" s="34"/>
      <c r="D979" s="34"/>
      <c r="E979" s="34"/>
      <c r="F979" s="34"/>
      <c r="G979" s="38"/>
      <c r="H979" s="34"/>
      <c r="I979" s="70" t="s">
        <v>292</v>
      </c>
      <c r="J979" s="34"/>
      <c r="K979" s="34"/>
      <c r="L979" s="38"/>
      <c r="M979" s="87">
        <v>1</v>
      </c>
      <c r="N979" s="51" t="s">
        <v>48</v>
      </c>
      <c r="O979" s="91"/>
      <c r="P979" s="94"/>
      <c r="Q979" s="97"/>
      <c r="R979" s="91"/>
      <c r="S979" s="94"/>
      <c r="T979" s="94"/>
      <c r="U979" s="97"/>
      <c r="V979" s="99"/>
      <c r="W979" s="83"/>
      <c r="X979" s="83"/>
      <c r="Y979" s="83"/>
      <c r="Z979" s="101"/>
      <c r="AD979" s="103"/>
      <c r="AJ979" s="104">
        <f>SUM(R969:U979)</f>
        <v>0</v>
      </c>
    </row>
    <row r="980" spans="1:36" ht="23.25" customHeight="1">
      <c r="A980" s="28"/>
      <c r="B980" s="83" t="s">
        <v>49</v>
      </c>
      <c r="C980" s="34"/>
      <c r="D980" s="34"/>
      <c r="E980" s="34"/>
      <c r="F980" s="34"/>
      <c r="G980" s="38"/>
      <c r="H980" s="34"/>
      <c r="I980" s="70" t="s">
        <v>292</v>
      </c>
      <c r="J980" s="34"/>
      <c r="K980" s="34"/>
      <c r="L980" s="38"/>
      <c r="M980" s="87"/>
      <c r="N980" s="51"/>
      <c r="O980" s="91"/>
      <c r="P980" s="94"/>
      <c r="Q980" s="97"/>
      <c r="R980" s="91"/>
      <c r="S980" s="94"/>
      <c r="T980" s="94"/>
      <c r="U980" s="97"/>
      <c r="V980" s="99"/>
      <c r="W980" s="83"/>
      <c r="X980" s="83"/>
      <c r="Y980" s="83"/>
      <c r="Z980" s="101"/>
      <c r="AD980" s="103"/>
      <c r="AJ980" s="104">
        <f>AJ979+AJ959</f>
        <v>0</v>
      </c>
    </row>
    <row r="981" spans="1:36" ht="23.25" customHeight="1">
      <c r="A981" s="28"/>
      <c r="B981" s="83" t="s">
        <v>292</v>
      </c>
      <c r="C981" s="34"/>
      <c r="D981" s="34"/>
      <c r="E981" s="34"/>
      <c r="F981" s="34"/>
      <c r="G981" s="38"/>
      <c r="H981" s="34"/>
      <c r="I981" s="70" t="s">
        <v>292</v>
      </c>
      <c r="J981" s="34"/>
      <c r="K981" s="34"/>
      <c r="L981" s="38"/>
      <c r="M981" s="87"/>
      <c r="N981" s="51"/>
      <c r="O981" s="91"/>
      <c r="P981" s="94"/>
      <c r="Q981" s="97"/>
      <c r="R981" s="91"/>
      <c r="S981" s="94"/>
      <c r="T981" s="94"/>
      <c r="U981" s="97"/>
      <c r="V981" s="99"/>
      <c r="W981" s="83"/>
      <c r="X981" s="83"/>
      <c r="Y981" s="83"/>
      <c r="Z981" s="101"/>
      <c r="AD981" s="103"/>
    </row>
    <row r="982" spans="1:36" ht="23.25" customHeight="1">
      <c r="A982" s="28"/>
      <c r="B982" s="83" t="s">
        <v>292</v>
      </c>
      <c r="C982" s="34"/>
      <c r="D982" s="34"/>
      <c r="E982" s="34"/>
      <c r="F982" s="34"/>
      <c r="G982" s="38"/>
      <c r="H982" s="34"/>
      <c r="I982" s="70" t="s">
        <v>292</v>
      </c>
      <c r="J982" s="34"/>
      <c r="K982" s="34"/>
      <c r="L982" s="38"/>
      <c r="M982" s="87"/>
      <c r="N982" s="51"/>
      <c r="O982" s="91"/>
      <c r="P982" s="94"/>
      <c r="Q982" s="97"/>
      <c r="R982" s="91"/>
      <c r="S982" s="94"/>
      <c r="T982" s="94"/>
      <c r="U982" s="97"/>
      <c r="V982" s="99"/>
      <c r="W982" s="83"/>
      <c r="X982" s="83"/>
      <c r="Y982" s="83"/>
      <c r="Z982" s="101"/>
      <c r="AD982" s="103"/>
    </row>
    <row r="983" spans="1:36" ht="23.25" customHeight="1">
      <c r="A983" s="28"/>
      <c r="B983" s="83" t="s">
        <v>292</v>
      </c>
      <c r="C983" s="34"/>
      <c r="D983" s="34"/>
      <c r="E983" s="34"/>
      <c r="F983" s="34"/>
      <c r="G983" s="38"/>
      <c r="H983" s="34"/>
      <c r="I983" s="70" t="s">
        <v>292</v>
      </c>
      <c r="J983" s="34"/>
      <c r="K983" s="34"/>
      <c r="L983" s="38"/>
      <c r="M983" s="87"/>
      <c r="N983" s="51"/>
      <c r="O983" s="91"/>
      <c r="P983" s="94"/>
      <c r="Q983" s="97"/>
      <c r="R983" s="91"/>
      <c r="S983" s="94"/>
      <c r="T983" s="94"/>
      <c r="U983" s="97"/>
      <c r="V983" s="99"/>
      <c r="W983" s="83"/>
      <c r="X983" s="83"/>
      <c r="Y983" s="83"/>
      <c r="Z983" s="101"/>
      <c r="AD983" s="103"/>
    </row>
    <row r="984" spans="1:36" ht="23.25" customHeight="1">
      <c r="A984" s="28"/>
      <c r="B984" s="83" t="s">
        <v>292</v>
      </c>
      <c r="C984" s="34"/>
      <c r="D984" s="34"/>
      <c r="E984" s="34"/>
      <c r="F984" s="34"/>
      <c r="G984" s="38"/>
      <c r="H984" s="34"/>
      <c r="I984" s="70" t="s">
        <v>292</v>
      </c>
      <c r="J984" s="34"/>
      <c r="K984" s="34"/>
      <c r="L984" s="38"/>
      <c r="M984" s="87"/>
      <c r="N984" s="51"/>
      <c r="O984" s="91"/>
      <c r="P984" s="94"/>
      <c r="Q984" s="97"/>
      <c r="R984" s="91"/>
      <c r="S984" s="94"/>
      <c r="T984" s="94"/>
      <c r="U984" s="97"/>
      <c r="V984" s="99"/>
      <c r="W984" s="83"/>
      <c r="X984" s="83"/>
      <c r="Y984" s="83"/>
      <c r="Z984" s="101"/>
      <c r="AD984" s="103"/>
    </row>
    <row r="985" spans="1:36" ht="23.25" customHeight="1">
      <c r="A985" s="82"/>
      <c r="B985" s="83" t="s">
        <v>292</v>
      </c>
      <c r="C985" s="85"/>
      <c r="D985" s="85"/>
      <c r="E985" s="85"/>
      <c r="F985" s="85"/>
      <c r="G985" s="86"/>
      <c r="H985" s="85"/>
      <c r="I985" s="70" t="s">
        <v>292</v>
      </c>
      <c r="J985" s="85"/>
      <c r="K985" s="85"/>
      <c r="L985" s="86"/>
      <c r="M985" s="87"/>
      <c r="N985" s="89"/>
      <c r="O985" s="91"/>
      <c r="P985" s="94"/>
      <c r="Q985" s="97"/>
      <c r="R985" s="91"/>
      <c r="S985" s="94"/>
      <c r="T985" s="94"/>
      <c r="U985" s="97"/>
      <c r="V985" s="99"/>
      <c r="W985" s="83"/>
      <c r="X985" s="83"/>
      <c r="Y985" s="83"/>
      <c r="Z985" s="101"/>
      <c r="AD985" s="103"/>
    </row>
    <row r="986" spans="1:36" ht="23.25" customHeight="1">
      <c r="A986" s="82"/>
      <c r="B986" s="83" t="s">
        <v>292</v>
      </c>
      <c r="C986" s="85"/>
      <c r="D986" s="85"/>
      <c r="E986" s="85"/>
      <c r="F986" s="85"/>
      <c r="G986" s="86"/>
      <c r="H986" s="85"/>
      <c r="I986" s="70" t="s">
        <v>292</v>
      </c>
      <c r="J986" s="85"/>
      <c r="K986" s="85"/>
      <c r="L986" s="86"/>
      <c r="M986" s="87"/>
      <c r="N986" s="89"/>
      <c r="O986" s="91"/>
      <c r="P986" s="94"/>
      <c r="Q986" s="97"/>
      <c r="R986" s="91"/>
      <c r="S986" s="94"/>
      <c r="T986" s="94"/>
      <c r="U986" s="97"/>
      <c r="V986" s="99"/>
      <c r="W986" s="83"/>
      <c r="X986" s="83"/>
      <c r="Y986" s="83"/>
      <c r="Z986" s="101"/>
      <c r="AD986" s="103"/>
    </row>
    <row r="987" spans="1:36" ht="23.25" customHeight="1">
      <c r="A987" s="29"/>
      <c r="B987" s="84" t="s">
        <v>292</v>
      </c>
      <c r="C987" s="35"/>
      <c r="D987" s="44"/>
      <c r="E987" s="44"/>
      <c r="F987" s="44"/>
      <c r="G987" s="45"/>
      <c r="H987" s="44"/>
      <c r="I987" s="84" t="s">
        <v>292</v>
      </c>
      <c r="J987" s="44"/>
      <c r="K987" s="44"/>
      <c r="L987" s="45"/>
      <c r="M987" s="88"/>
      <c r="N987" s="52"/>
      <c r="O987" s="92"/>
      <c r="P987" s="95"/>
      <c r="Q987" s="98"/>
      <c r="R987" s="92"/>
      <c r="S987" s="95"/>
      <c r="T987" s="95"/>
      <c r="U987" s="98"/>
      <c r="V987" s="100"/>
      <c r="W987" s="84"/>
      <c r="X987" s="84"/>
      <c r="Y987" s="84"/>
      <c r="Z987" s="102"/>
      <c r="AD987" s="103"/>
    </row>
    <row r="988" spans="1:36" ht="18.75" customHeight="1">
      <c r="S988" s="65"/>
      <c r="X988" s="64"/>
      <c r="Y988" s="72"/>
      <c r="Z988" s="72"/>
    </row>
    <row r="989" spans="1:36" ht="14.1" customHeight="1">
      <c r="A989" s="23" t="s">
        <v>29</v>
      </c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36" ht="14.1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36" ht="14.1" customHeight="1">
      <c r="S991" s="64"/>
      <c r="T991" s="66"/>
      <c r="U991" s="64"/>
      <c r="V991" s="66"/>
      <c r="W991" s="64"/>
      <c r="X991" s="64" t="s">
        <v>22</v>
      </c>
      <c r="Y991" s="72">
        <v>44</v>
      </c>
      <c r="Z991" s="72"/>
    </row>
    <row r="992" spans="1:36" ht="5.0999999999999996" customHeight="1"/>
    <row r="993" spans="1:31" ht="23.25" customHeight="1">
      <c r="A993" s="81" t="s">
        <v>19</v>
      </c>
      <c r="B993" s="40"/>
      <c r="C993" s="40"/>
      <c r="D993" s="40"/>
      <c r="E993" s="40"/>
      <c r="F993" s="40"/>
      <c r="G993" s="60"/>
      <c r="H993" s="30"/>
      <c r="I993" s="40" t="s">
        <v>34</v>
      </c>
      <c r="J993" s="40"/>
      <c r="K993" s="40"/>
      <c r="L993" s="60"/>
      <c r="M993" s="46" t="s">
        <v>36</v>
      </c>
      <c r="N993" s="40" t="s">
        <v>15</v>
      </c>
      <c r="O993" s="53" t="s">
        <v>12</v>
      </c>
      <c r="P993" s="40"/>
      <c r="Q993" s="60"/>
      <c r="R993" s="40" t="s">
        <v>1</v>
      </c>
      <c r="S993" s="40"/>
      <c r="T993" s="40"/>
      <c r="U993" s="40"/>
      <c r="V993" s="53" t="s">
        <v>27</v>
      </c>
      <c r="W993" s="40"/>
      <c r="X993" s="40"/>
      <c r="Y993" s="40"/>
      <c r="Z993" s="73"/>
      <c r="AD993" s="64"/>
    </row>
    <row r="994" spans="1:31" ht="23.25" customHeight="1">
      <c r="A994" s="27"/>
      <c r="B994" s="83" t="s">
        <v>538</v>
      </c>
      <c r="C994" s="33"/>
      <c r="D994" s="33"/>
      <c r="E994" s="33"/>
      <c r="F994" s="33"/>
      <c r="G994" s="37"/>
      <c r="H994" s="33"/>
      <c r="I994" s="70" t="s">
        <v>292</v>
      </c>
      <c r="J994" s="33"/>
      <c r="K994" s="83"/>
      <c r="L994" s="37"/>
      <c r="M994" s="87"/>
      <c r="N994" s="50"/>
      <c r="O994" s="90"/>
      <c r="P994" s="93"/>
      <c r="Q994" s="96"/>
      <c r="R994" s="90"/>
      <c r="S994" s="93"/>
      <c r="T994" s="93"/>
      <c r="U994" s="96"/>
      <c r="V994" s="99"/>
      <c r="W994" s="83"/>
      <c r="X994" s="83"/>
      <c r="Y994" s="83"/>
      <c r="Z994" s="101"/>
      <c r="AD994" s="103"/>
      <c r="AE994" s="64"/>
    </row>
    <row r="995" spans="1:31" ht="23.25" customHeight="1">
      <c r="A995" s="28"/>
      <c r="B995" s="83" t="s">
        <v>539</v>
      </c>
      <c r="C995" s="34"/>
      <c r="D995" s="34"/>
      <c r="E995" s="34"/>
      <c r="F995" s="34"/>
      <c r="G995" s="38"/>
      <c r="H995" s="34"/>
      <c r="I995" s="70" t="s">
        <v>292</v>
      </c>
      <c r="J995" s="34"/>
      <c r="K995" s="34"/>
      <c r="L995" s="38"/>
      <c r="M995" s="87"/>
      <c r="N995" s="51"/>
      <c r="O995" s="91"/>
      <c r="P995" s="94"/>
      <c r="Q995" s="97"/>
      <c r="R995" s="91"/>
      <c r="S995" s="94"/>
      <c r="T995" s="94"/>
      <c r="U995" s="97"/>
      <c r="V995" s="99"/>
      <c r="W995" s="83"/>
      <c r="X995" s="83"/>
      <c r="Y995" s="83"/>
      <c r="Z995" s="101"/>
      <c r="AD995" s="103"/>
    </row>
    <row r="996" spans="1:31" ht="23.25" customHeight="1">
      <c r="A996" s="28"/>
      <c r="B996" s="83" t="s">
        <v>292</v>
      </c>
      <c r="C996" s="34"/>
      <c r="D996" s="34"/>
      <c r="E996" s="34"/>
      <c r="F996" s="34"/>
      <c r="G996" s="38"/>
      <c r="H996" s="34"/>
      <c r="I996" s="70" t="s">
        <v>292</v>
      </c>
      <c r="J996" s="34"/>
      <c r="K996" s="34"/>
      <c r="L996" s="38"/>
      <c r="M996" s="87"/>
      <c r="N996" s="51"/>
      <c r="O996" s="91"/>
      <c r="P996" s="94"/>
      <c r="Q996" s="97"/>
      <c r="R996" s="91"/>
      <c r="S996" s="94"/>
      <c r="T996" s="94"/>
      <c r="U996" s="97"/>
      <c r="V996" s="99"/>
      <c r="W996" s="83"/>
      <c r="X996" s="83"/>
      <c r="Y996" s="83"/>
      <c r="Z996" s="101"/>
      <c r="AD996" s="103"/>
    </row>
    <row r="997" spans="1:31" ht="23.25" customHeight="1">
      <c r="A997" s="28"/>
      <c r="B997" s="83" t="s">
        <v>281</v>
      </c>
      <c r="C997" s="34"/>
      <c r="D997" s="34"/>
      <c r="E997" s="34"/>
      <c r="F997" s="34"/>
      <c r="G997" s="38"/>
      <c r="H997" s="34"/>
      <c r="I997" s="70" t="s">
        <v>292</v>
      </c>
      <c r="J997" s="34"/>
      <c r="K997" s="34"/>
      <c r="L997" s="38"/>
      <c r="M997" s="87"/>
      <c r="N997" s="51"/>
      <c r="O997" s="91"/>
      <c r="P997" s="94"/>
      <c r="Q997" s="97"/>
      <c r="R997" s="91"/>
      <c r="S997" s="94"/>
      <c r="T997" s="94"/>
      <c r="U997" s="97"/>
      <c r="V997" s="99"/>
      <c r="W997" s="83"/>
      <c r="X997" s="83"/>
      <c r="Y997" s="83"/>
      <c r="Z997" s="101"/>
      <c r="AD997" s="103"/>
    </row>
    <row r="998" spans="1:31" ht="23.25" customHeight="1">
      <c r="A998" s="28"/>
      <c r="B998" s="83" t="s">
        <v>447</v>
      </c>
      <c r="C998" s="34"/>
      <c r="D998" s="34"/>
      <c r="E998" s="34"/>
      <c r="F998" s="34"/>
      <c r="G998" s="38"/>
      <c r="H998" s="34"/>
      <c r="I998" s="70" t="s">
        <v>540</v>
      </c>
      <c r="J998" s="34"/>
      <c r="K998" s="34"/>
      <c r="L998" s="38"/>
      <c r="M998" s="87">
        <v>3</v>
      </c>
      <c r="N998" s="51" t="s">
        <v>120</v>
      </c>
      <c r="O998" s="91"/>
      <c r="P998" s="94"/>
      <c r="Q998" s="97"/>
      <c r="R998" s="91"/>
      <c r="S998" s="94"/>
      <c r="T998" s="94"/>
      <c r="U998" s="97"/>
      <c r="V998" s="99"/>
      <c r="W998" s="83"/>
      <c r="X998" s="83"/>
      <c r="Y998" s="83"/>
      <c r="Z998" s="101"/>
      <c r="AD998" s="103"/>
    </row>
    <row r="999" spans="1:31" ht="23.25" customHeight="1">
      <c r="A999" s="28"/>
      <c r="B999" s="83" t="s">
        <v>541</v>
      </c>
      <c r="C999" s="34"/>
      <c r="D999" s="34"/>
      <c r="E999" s="34"/>
      <c r="F999" s="34"/>
      <c r="G999" s="38"/>
      <c r="H999" s="34"/>
      <c r="I999" s="70" t="s">
        <v>542</v>
      </c>
      <c r="J999" s="34"/>
      <c r="K999" s="34"/>
      <c r="L999" s="38"/>
      <c r="M999" s="87">
        <v>20</v>
      </c>
      <c r="N999" s="51" t="s">
        <v>120</v>
      </c>
      <c r="O999" s="91"/>
      <c r="P999" s="94"/>
      <c r="Q999" s="97"/>
      <c r="R999" s="91"/>
      <c r="S999" s="94"/>
      <c r="T999" s="94"/>
      <c r="U999" s="97"/>
      <c r="V999" s="99"/>
      <c r="W999" s="83"/>
      <c r="X999" s="83"/>
      <c r="Y999" s="83"/>
      <c r="Z999" s="101"/>
      <c r="AD999" s="103"/>
    </row>
    <row r="1000" spans="1:31" ht="23.25" customHeight="1">
      <c r="A1000" s="28"/>
      <c r="B1000" s="83" t="s">
        <v>137</v>
      </c>
      <c r="C1000" s="34"/>
      <c r="D1000" s="34"/>
      <c r="E1000" s="34"/>
      <c r="F1000" s="34"/>
      <c r="G1000" s="38"/>
      <c r="H1000" s="34"/>
      <c r="I1000" s="70" t="s">
        <v>543</v>
      </c>
      <c r="J1000" s="34"/>
      <c r="K1000" s="34"/>
      <c r="L1000" s="38"/>
      <c r="M1000" s="87">
        <v>4</v>
      </c>
      <c r="N1000" s="51" t="s">
        <v>120</v>
      </c>
      <c r="O1000" s="91"/>
      <c r="P1000" s="94"/>
      <c r="Q1000" s="97"/>
      <c r="R1000" s="91"/>
      <c r="S1000" s="94"/>
      <c r="T1000" s="94"/>
      <c r="U1000" s="97"/>
      <c r="V1000" s="99"/>
      <c r="W1000" s="83"/>
      <c r="X1000" s="83"/>
      <c r="Y1000" s="83"/>
      <c r="Z1000" s="101"/>
      <c r="AD1000" s="103"/>
    </row>
    <row r="1001" spans="1:31" ht="23.25" customHeight="1">
      <c r="A1001" s="28"/>
      <c r="B1001" s="83" t="s">
        <v>544</v>
      </c>
      <c r="C1001" s="34"/>
      <c r="D1001" s="34"/>
      <c r="E1001" s="34"/>
      <c r="F1001" s="34"/>
      <c r="G1001" s="38"/>
      <c r="H1001" s="34"/>
      <c r="I1001" s="70" t="s">
        <v>545</v>
      </c>
      <c r="J1001" s="34"/>
      <c r="K1001" s="34"/>
      <c r="L1001" s="38"/>
      <c r="M1001" s="87">
        <v>1</v>
      </c>
      <c r="N1001" s="51" t="s">
        <v>120</v>
      </c>
      <c r="O1001" s="91"/>
      <c r="P1001" s="94"/>
      <c r="Q1001" s="97"/>
      <c r="R1001" s="91"/>
      <c r="S1001" s="94"/>
      <c r="T1001" s="94"/>
      <c r="U1001" s="97"/>
      <c r="V1001" s="99"/>
      <c r="W1001" s="83"/>
      <c r="X1001" s="83"/>
      <c r="Y1001" s="83"/>
      <c r="Z1001" s="101"/>
      <c r="AD1001" s="103"/>
    </row>
    <row r="1002" spans="1:31" ht="23.25" customHeight="1">
      <c r="A1002" s="28"/>
      <c r="B1002" s="83" t="s">
        <v>546</v>
      </c>
      <c r="C1002" s="34"/>
      <c r="D1002" s="34"/>
      <c r="E1002" s="34"/>
      <c r="F1002" s="34"/>
      <c r="G1002" s="38"/>
      <c r="H1002" s="34"/>
      <c r="I1002" s="70" t="s">
        <v>547</v>
      </c>
      <c r="J1002" s="34"/>
      <c r="K1002" s="34"/>
      <c r="L1002" s="38"/>
      <c r="M1002" s="87">
        <v>7</v>
      </c>
      <c r="N1002" s="51" t="s">
        <v>75</v>
      </c>
      <c r="O1002" s="91"/>
      <c r="P1002" s="94"/>
      <c r="Q1002" s="97"/>
      <c r="R1002" s="91"/>
      <c r="S1002" s="94"/>
      <c r="T1002" s="94"/>
      <c r="U1002" s="97"/>
      <c r="V1002" s="99"/>
      <c r="W1002" s="83"/>
      <c r="X1002" s="83"/>
      <c r="Y1002" s="83"/>
      <c r="Z1002" s="101"/>
      <c r="AD1002" s="103"/>
    </row>
    <row r="1003" spans="1:31" ht="23.25" customHeight="1">
      <c r="A1003" s="28"/>
      <c r="B1003" s="83" t="s">
        <v>548</v>
      </c>
      <c r="C1003" s="34"/>
      <c r="D1003" s="34"/>
      <c r="E1003" s="34"/>
      <c r="F1003" s="34"/>
      <c r="G1003" s="38"/>
      <c r="H1003" s="34"/>
      <c r="I1003" s="70" t="s">
        <v>549</v>
      </c>
      <c r="J1003" s="34"/>
      <c r="K1003" s="34"/>
      <c r="L1003" s="38"/>
      <c r="M1003" s="87">
        <v>2</v>
      </c>
      <c r="N1003" s="51" t="s">
        <v>75</v>
      </c>
      <c r="O1003" s="91"/>
      <c r="P1003" s="94"/>
      <c r="Q1003" s="97"/>
      <c r="R1003" s="91"/>
      <c r="S1003" s="94"/>
      <c r="T1003" s="94"/>
      <c r="U1003" s="97"/>
      <c r="V1003" s="99"/>
      <c r="W1003" s="83"/>
      <c r="X1003" s="83"/>
      <c r="Y1003" s="83"/>
      <c r="Z1003" s="101"/>
      <c r="AD1003" s="103"/>
    </row>
    <row r="1004" spans="1:31" ht="23.25" customHeight="1">
      <c r="A1004" s="28"/>
      <c r="B1004" s="83" t="s">
        <v>550</v>
      </c>
      <c r="C1004" s="34"/>
      <c r="D1004" s="34"/>
      <c r="E1004" s="34"/>
      <c r="F1004" s="34"/>
      <c r="G1004" s="38"/>
      <c r="H1004" s="34"/>
      <c r="I1004" s="70" t="s">
        <v>551</v>
      </c>
      <c r="J1004" s="34"/>
      <c r="K1004" s="34"/>
      <c r="L1004" s="38"/>
      <c r="M1004" s="87">
        <v>4</v>
      </c>
      <c r="N1004" s="51" t="s">
        <v>75</v>
      </c>
      <c r="O1004" s="91"/>
      <c r="P1004" s="94"/>
      <c r="Q1004" s="97"/>
      <c r="R1004" s="91"/>
      <c r="S1004" s="94"/>
      <c r="T1004" s="94"/>
      <c r="U1004" s="97"/>
      <c r="V1004" s="99"/>
      <c r="W1004" s="83"/>
      <c r="X1004" s="83"/>
      <c r="Y1004" s="83"/>
      <c r="Z1004" s="101"/>
      <c r="AD1004" s="103"/>
    </row>
    <row r="1005" spans="1:31" ht="23.25" customHeight="1">
      <c r="A1005" s="28"/>
      <c r="B1005" s="83" t="s">
        <v>552</v>
      </c>
      <c r="C1005" s="34"/>
      <c r="D1005" s="34"/>
      <c r="E1005" s="34"/>
      <c r="F1005" s="34"/>
      <c r="G1005" s="38"/>
      <c r="H1005" s="34"/>
      <c r="I1005" s="70" t="s">
        <v>503</v>
      </c>
      <c r="J1005" s="34"/>
      <c r="K1005" s="34"/>
      <c r="L1005" s="38"/>
      <c r="M1005" s="87">
        <v>2</v>
      </c>
      <c r="N1005" s="51" t="s">
        <v>75</v>
      </c>
      <c r="O1005" s="91"/>
      <c r="P1005" s="94"/>
      <c r="Q1005" s="97"/>
      <c r="R1005" s="91"/>
      <c r="S1005" s="94"/>
      <c r="T1005" s="94"/>
      <c r="U1005" s="97"/>
      <c r="V1005" s="99"/>
      <c r="W1005" s="83"/>
      <c r="X1005" s="83"/>
      <c r="Y1005" s="83"/>
      <c r="Z1005" s="101"/>
      <c r="AD1005" s="103"/>
    </row>
    <row r="1006" spans="1:31" ht="23.25" customHeight="1">
      <c r="A1006" s="28"/>
      <c r="B1006" s="83" t="s">
        <v>2</v>
      </c>
      <c r="C1006" s="34"/>
      <c r="D1006" s="34"/>
      <c r="E1006" s="34"/>
      <c r="F1006" s="34"/>
      <c r="G1006" s="38"/>
      <c r="H1006" s="34"/>
      <c r="I1006" s="70" t="s">
        <v>553</v>
      </c>
      <c r="J1006" s="34"/>
      <c r="K1006" s="34"/>
      <c r="L1006" s="38"/>
      <c r="M1006" s="87">
        <v>4</v>
      </c>
      <c r="N1006" s="51" t="s">
        <v>75</v>
      </c>
      <c r="O1006" s="91"/>
      <c r="P1006" s="94"/>
      <c r="Q1006" s="97"/>
      <c r="R1006" s="91"/>
      <c r="S1006" s="94"/>
      <c r="T1006" s="94"/>
      <c r="U1006" s="97"/>
      <c r="V1006" s="99"/>
      <c r="W1006" s="83"/>
      <c r="X1006" s="83"/>
      <c r="Y1006" s="83"/>
      <c r="Z1006" s="101"/>
      <c r="AD1006" s="103"/>
    </row>
    <row r="1007" spans="1:31" ht="23.25" customHeight="1">
      <c r="A1007" s="28"/>
      <c r="B1007" s="83" t="s">
        <v>235</v>
      </c>
      <c r="C1007" s="34"/>
      <c r="D1007" s="34"/>
      <c r="E1007" s="34"/>
      <c r="F1007" s="34"/>
      <c r="G1007" s="38"/>
      <c r="H1007" s="34"/>
      <c r="I1007" s="70" t="s">
        <v>554</v>
      </c>
      <c r="J1007" s="34"/>
      <c r="K1007" s="34"/>
      <c r="L1007" s="38"/>
      <c r="M1007" s="87">
        <v>55</v>
      </c>
      <c r="N1007" s="51" t="s">
        <v>120</v>
      </c>
      <c r="O1007" s="91"/>
      <c r="P1007" s="94"/>
      <c r="Q1007" s="97"/>
      <c r="R1007" s="91"/>
      <c r="S1007" s="94"/>
      <c r="T1007" s="94"/>
      <c r="U1007" s="97"/>
      <c r="V1007" s="99"/>
      <c r="W1007" s="83"/>
      <c r="X1007" s="83"/>
      <c r="Y1007" s="83"/>
      <c r="Z1007" s="101"/>
      <c r="AD1007" s="103"/>
    </row>
    <row r="1008" spans="1:31" ht="23.25" customHeight="1">
      <c r="A1008" s="28"/>
      <c r="B1008" s="83" t="s">
        <v>555</v>
      </c>
      <c r="C1008" s="34"/>
      <c r="D1008" s="34"/>
      <c r="E1008" s="34"/>
      <c r="F1008" s="34"/>
      <c r="G1008" s="38"/>
      <c r="H1008" s="34"/>
      <c r="I1008" s="70" t="s">
        <v>508</v>
      </c>
      <c r="J1008" s="34"/>
      <c r="K1008" s="34"/>
      <c r="L1008" s="38"/>
      <c r="M1008" s="87">
        <v>25</v>
      </c>
      <c r="N1008" s="51" t="s">
        <v>120</v>
      </c>
      <c r="O1008" s="91"/>
      <c r="P1008" s="94"/>
      <c r="Q1008" s="97"/>
      <c r="R1008" s="91"/>
      <c r="S1008" s="94"/>
      <c r="T1008" s="94"/>
      <c r="U1008" s="97"/>
      <c r="V1008" s="99"/>
      <c r="W1008" s="83"/>
      <c r="X1008" s="83"/>
      <c r="Y1008" s="83"/>
      <c r="Z1008" s="101"/>
      <c r="AD1008" s="103"/>
    </row>
    <row r="1009" spans="1:36" ht="23.25" customHeight="1">
      <c r="A1009" s="28"/>
      <c r="B1009" s="83" t="s">
        <v>292</v>
      </c>
      <c r="C1009" s="34"/>
      <c r="D1009" s="34"/>
      <c r="E1009" s="34"/>
      <c r="F1009" s="34"/>
      <c r="G1009" s="38"/>
      <c r="H1009" s="34"/>
      <c r="I1009" s="70" t="s">
        <v>292</v>
      </c>
      <c r="J1009" s="34"/>
      <c r="K1009" s="34"/>
      <c r="L1009" s="38"/>
      <c r="M1009" s="87"/>
      <c r="N1009" s="51"/>
      <c r="O1009" s="91"/>
      <c r="P1009" s="94"/>
      <c r="Q1009" s="97"/>
      <c r="R1009" s="91"/>
      <c r="S1009" s="94"/>
      <c r="T1009" s="94"/>
      <c r="U1009" s="97"/>
      <c r="V1009" s="99"/>
      <c r="W1009" s="83"/>
      <c r="X1009" s="83"/>
      <c r="Y1009" s="83"/>
      <c r="Z1009" s="101"/>
      <c r="AD1009" s="103"/>
    </row>
    <row r="1010" spans="1:36" ht="23.25" customHeight="1">
      <c r="A1010" s="28"/>
      <c r="B1010" s="83" t="s">
        <v>154</v>
      </c>
      <c r="C1010" s="34"/>
      <c r="D1010" s="34"/>
      <c r="E1010" s="34"/>
      <c r="F1010" s="34"/>
      <c r="G1010" s="38"/>
      <c r="H1010" s="34"/>
      <c r="I1010" s="70" t="s">
        <v>292</v>
      </c>
      <c r="J1010" s="34"/>
      <c r="K1010" s="34"/>
      <c r="L1010" s="38"/>
      <c r="M1010" s="87">
        <v>1</v>
      </c>
      <c r="N1010" s="51" t="s">
        <v>48</v>
      </c>
      <c r="O1010" s="91"/>
      <c r="P1010" s="94"/>
      <c r="Q1010" s="97"/>
      <c r="R1010" s="91"/>
      <c r="S1010" s="94"/>
      <c r="T1010" s="94"/>
      <c r="U1010" s="97"/>
      <c r="V1010" s="99"/>
      <c r="W1010" s="83"/>
      <c r="X1010" s="83"/>
      <c r="Y1010" s="83"/>
      <c r="Z1010" s="101"/>
      <c r="AD1010" s="103"/>
    </row>
    <row r="1011" spans="1:36" ht="23.25" customHeight="1">
      <c r="A1011" s="82"/>
      <c r="B1011" s="83" t="s">
        <v>141</v>
      </c>
      <c r="C1011" s="85"/>
      <c r="D1011" s="85"/>
      <c r="E1011" s="85"/>
      <c r="F1011" s="85"/>
      <c r="G1011" s="86"/>
      <c r="H1011" s="85"/>
      <c r="I1011" s="70" t="s">
        <v>292</v>
      </c>
      <c r="J1011" s="85"/>
      <c r="K1011" s="85"/>
      <c r="L1011" s="86"/>
      <c r="M1011" s="87">
        <v>1</v>
      </c>
      <c r="N1011" s="89" t="s">
        <v>48</v>
      </c>
      <c r="O1011" s="91"/>
      <c r="P1011" s="94"/>
      <c r="Q1011" s="97"/>
      <c r="R1011" s="91"/>
      <c r="S1011" s="94"/>
      <c r="T1011" s="94"/>
      <c r="U1011" s="97"/>
      <c r="V1011" s="99"/>
      <c r="W1011" s="83"/>
      <c r="X1011" s="83"/>
      <c r="Y1011" s="83"/>
      <c r="Z1011" s="101"/>
      <c r="AD1011" s="103"/>
    </row>
    <row r="1012" spans="1:36" ht="23.25" customHeight="1">
      <c r="A1012" s="82"/>
      <c r="B1012" s="83" t="s">
        <v>49</v>
      </c>
      <c r="C1012" s="85"/>
      <c r="D1012" s="85"/>
      <c r="E1012" s="85"/>
      <c r="F1012" s="85"/>
      <c r="G1012" s="86"/>
      <c r="H1012" s="85"/>
      <c r="I1012" s="70" t="s">
        <v>292</v>
      </c>
      <c r="J1012" s="85"/>
      <c r="K1012" s="85"/>
      <c r="L1012" s="86"/>
      <c r="M1012" s="87"/>
      <c r="N1012" s="89"/>
      <c r="O1012" s="91"/>
      <c r="P1012" s="94"/>
      <c r="Q1012" s="97"/>
      <c r="R1012" s="91"/>
      <c r="S1012" s="94"/>
      <c r="T1012" s="94"/>
      <c r="U1012" s="97"/>
      <c r="V1012" s="99"/>
      <c r="W1012" s="83"/>
      <c r="X1012" s="83"/>
      <c r="Y1012" s="83"/>
      <c r="Z1012" s="101"/>
      <c r="AD1012" s="103"/>
      <c r="AJ1012" s="104">
        <f>SUM(R998:U1011)</f>
        <v>0</v>
      </c>
    </row>
    <row r="1013" spans="1:36" ht="23.25" customHeight="1">
      <c r="A1013" s="29"/>
      <c r="B1013" s="84" t="s">
        <v>292</v>
      </c>
      <c r="C1013" s="35"/>
      <c r="D1013" s="44"/>
      <c r="E1013" s="44"/>
      <c r="F1013" s="44"/>
      <c r="G1013" s="45"/>
      <c r="H1013" s="44"/>
      <c r="I1013" s="84" t="s">
        <v>292</v>
      </c>
      <c r="J1013" s="44"/>
      <c r="K1013" s="44"/>
      <c r="L1013" s="45"/>
      <c r="M1013" s="88"/>
      <c r="N1013" s="52"/>
      <c r="O1013" s="92"/>
      <c r="P1013" s="95"/>
      <c r="Q1013" s="98"/>
      <c r="R1013" s="92"/>
      <c r="S1013" s="95"/>
      <c r="T1013" s="95"/>
      <c r="U1013" s="98"/>
      <c r="V1013" s="100"/>
      <c r="W1013" s="84"/>
      <c r="X1013" s="84"/>
      <c r="Y1013" s="84"/>
      <c r="Z1013" s="102"/>
      <c r="AD1013" s="103"/>
    </row>
    <row r="1014" spans="1:36" ht="18.75" customHeight="1">
      <c r="S1014" s="65"/>
      <c r="X1014" s="64"/>
      <c r="Y1014" s="72"/>
      <c r="Z1014" s="72"/>
    </row>
    <row r="1015" spans="1:36" ht="14.1" customHeight="1">
      <c r="A1015" s="23" t="s">
        <v>29</v>
      </c>
      <c r="B1015" s="23"/>
      <c r="C1015" s="23"/>
      <c r="D1015" s="23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</row>
    <row r="1016" spans="1:36" ht="14.1" customHeight="1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  <c r="Z1016" s="23"/>
    </row>
    <row r="1017" spans="1:36" ht="14.1" customHeight="1">
      <c r="S1017" s="64"/>
      <c r="T1017" s="66"/>
      <c r="U1017" s="64"/>
      <c r="V1017" s="66"/>
      <c r="W1017" s="64"/>
      <c r="X1017" s="64" t="s">
        <v>22</v>
      </c>
      <c r="Y1017" s="72">
        <v>45</v>
      </c>
      <c r="Z1017" s="72"/>
    </row>
    <row r="1018" spans="1:36" ht="5.0999999999999996" customHeight="1"/>
    <row r="1019" spans="1:36" ht="23.25" customHeight="1">
      <c r="A1019" s="81" t="s">
        <v>19</v>
      </c>
      <c r="B1019" s="40"/>
      <c r="C1019" s="40"/>
      <c r="D1019" s="40"/>
      <c r="E1019" s="40"/>
      <c r="F1019" s="40"/>
      <c r="G1019" s="60"/>
      <c r="H1019" s="30"/>
      <c r="I1019" s="40" t="s">
        <v>34</v>
      </c>
      <c r="J1019" s="40"/>
      <c r="K1019" s="40"/>
      <c r="L1019" s="60"/>
      <c r="M1019" s="46" t="s">
        <v>36</v>
      </c>
      <c r="N1019" s="40" t="s">
        <v>15</v>
      </c>
      <c r="O1019" s="53" t="s">
        <v>12</v>
      </c>
      <c r="P1019" s="40"/>
      <c r="Q1019" s="60"/>
      <c r="R1019" s="40" t="s">
        <v>1</v>
      </c>
      <c r="S1019" s="40"/>
      <c r="T1019" s="40"/>
      <c r="U1019" s="40"/>
      <c r="V1019" s="53" t="s">
        <v>27</v>
      </c>
      <c r="W1019" s="40"/>
      <c r="X1019" s="40"/>
      <c r="Y1019" s="40"/>
      <c r="Z1019" s="73"/>
      <c r="AD1019" s="64"/>
    </row>
    <row r="1020" spans="1:36" ht="23.25" customHeight="1">
      <c r="A1020" s="27"/>
      <c r="B1020" s="83" t="s">
        <v>312</v>
      </c>
      <c r="C1020" s="33"/>
      <c r="D1020" s="33"/>
      <c r="E1020" s="33"/>
      <c r="F1020" s="33"/>
      <c r="G1020" s="37"/>
      <c r="H1020" s="33"/>
      <c r="I1020" s="70" t="s">
        <v>292</v>
      </c>
      <c r="J1020" s="33"/>
      <c r="K1020" s="83"/>
      <c r="L1020" s="37"/>
      <c r="M1020" s="87"/>
      <c r="N1020" s="50"/>
      <c r="O1020" s="90"/>
      <c r="P1020" s="93"/>
      <c r="Q1020" s="96"/>
      <c r="R1020" s="90"/>
      <c r="S1020" s="93"/>
      <c r="T1020" s="93"/>
      <c r="U1020" s="96"/>
      <c r="V1020" s="99"/>
      <c r="W1020" s="83"/>
      <c r="X1020" s="83"/>
      <c r="Y1020" s="83"/>
      <c r="Z1020" s="101"/>
      <c r="AD1020" s="103"/>
      <c r="AE1020" s="64"/>
    </row>
    <row r="1021" spans="1:36" ht="23.25" customHeight="1">
      <c r="A1021" s="28"/>
      <c r="B1021" s="83" t="s">
        <v>556</v>
      </c>
      <c r="C1021" s="34"/>
      <c r="D1021" s="34"/>
      <c r="E1021" s="34"/>
      <c r="F1021" s="34"/>
      <c r="G1021" s="38"/>
      <c r="H1021" s="34"/>
      <c r="I1021" s="70" t="s">
        <v>292</v>
      </c>
      <c r="J1021" s="34"/>
      <c r="K1021" s="34"/>
      <c r="L1021" s="38"/>
      <c r="M1021" s="87"/>
      <c r="N1021" s="51"/>
      <c r="O1021" s="91"/>
      <c r="P1021" s="94"/>
      <c r="Q1021" s="97"/>
      <c r="R1021" s="91"/>
      <c r="S1021" s="94"/>
      <c r="T1021" s="94"/>
      <c r="U1021" s="97"/>
      <c r="V1021" s="99"/>
      <c r="W1021" s="83"/>
      <c r="X1021" s="83"/>
      <c r="Y1021" s="83"/>
      <c r="Z1021" s="101"/>
      <c r="AD1021" s="103"/>
    </row>
    <row r="1022" spans="1:36" ht="23.25" customHeight="1">
      <c r="A1022" s="28"/>
      <c r="B1022" s="83" t="s">
        <v>292</v>
      </c>
      <c r="C1022" s="34"/>
      <c r="D1022" s="34"/>
      <c r="E1022" s="34"/>
      <c r="F1022" s="34"/>
      <c r="G1022" s="38"/>
      <c r="H1022" s="34"/>
      <c r="I1022" s="70" t="s">
        <v>292</v>
      </c>
      <c r="J1022" s="34"/>
      <c r="K1022" s="34"/>
      <c r="L1022" s="38"/>
      <c r="M1022" s="87"/>
      <c r="N1022" s="51"/>
      <c r="O1022" s="91"/>
      <c r="P1022" s="94"/>
      <c r="Q1022" s="97"/>
      <c r="R1022" s="91"/>
      <c r="S1022" s="94"/>
      <c r="T1022" s="94"/>
      <c r="U1022" s="97"/>
      <c r="V1022" s="99"/>
      <c r="W1022" s="83"/>
      <c r="X1022" s="83"/>
      <c r="Y1022" s="83"/>
      <c r="Z1022" s="101"/>
      <c r="AD1022" s="103"/>
    </row>
    <row r="1023" spans="1:36" ht="23.25" customHeight="1">
      <c r="A1023" s="28"/>
      <c r="B1023" s="83" t="s">
        <v>116</v>
      </c>
      <c r="C1023" s="34"/>
      <c r="D1023" s="34"/>
      <c r="E1023" s="34"/>
      <c r="F1023" s="34"/>
      <c r="G1023" s="38"/>
      <c r="H1023" s="34"/>
      <c r="I1023" s="70" t="s">
        <v>292</v>
      </c>
      <c r="J1023" s="34"/>
      <c r="K1023" s="34"/>
      <c r="L1023" s="38"/>
      <c r="M1023" s="87"/>
      <c r="N1023" s="51"/>
      <c r="O1023" s="91"/>
      <c r="P1023" s="94"/>
      <c r="Q1023" s="97"/>
      <c r="R1023" s="91"/>
      <c r="S1023" s="94"/>
      <c r="T1023" s="94"/>
      <c r="U1023" s="97"/>
      <c r="V1023" s="99"/>
      <c r="W1023" s="83"/>
      <c r="X1023" s="83"/>
      <c r="Y1023" s="83"/>
      <c r="Z1023" s="101"/>
      <c r="AD1023" s="103"/>
    </row>
    <row r="1024" spans="1:36" ht="23.25" customHeight="1">
      <c r="A1024" s="28"/>
      <c r="B1024" s="83" t="s">
        <v>283</v>
      </c>
      <c r="C1024" s="34"/>
      <c r="D1024" s="34"/>
      <c r="E1024" s="34"/>
      <c r="F1024" s="34"/>
      <c r="G1024" s="38"/>
      <c r="H1024" s="34"/>
      <c r="I1024" s="70" t="s">
        <v>292</v>
      </c>
      <c r="J1024" s="34"/>
      <c r="K1024" s="34"/>
      <c r="L1024" s="38"/>
      <c r="M1024" s="87"/>
      <c r="N1024" s="51"/>
      <c r="O1024" s="91"/>
      <c r="P1024" s="94"/>
      <c r="Q1024" s="97"/>
      <c r="R1024" s="91"/>
      <c r="S1024" s="94"/>
      <c r="T1024" s="94"/>
      <c r="U1024" s="97"/>
      <c r="V1024" s="99"/>
      <c r="W1024" s="83"/>
      <c r="X1024" s="83"/>
      <c r="Y1024" s="83"/>
      <c r="Z1024" s="101"/>
      <c r="AD1024" s="103"/>
    </row>
    <row r="1025" spans="1:36" ht="23.25" customHeight="1">
      <c r="A1025" s="28"/>
      <c r="B1025" s="83" t="s">
        <v>518</v>
      </c>
      <c r="C1025" s="34"/>
      <c r="D1025" s="34"/>
      <c r="E1025" s="34"/>
      <c r="F1025" s="34"/>
      <c r="G1025" s="38"/>
      <c r="H1025" s="34"/>
      <c r="I1025" s="70" t="s">
        <v>442</v>
      </c>
      <c r="J1025" s="34"/>
      <c r="K1025" s="34"/>
      <c r="L1025" s="38"/>
      <c r="M1025" s="87">
        <v>2</v>
      </c>
      <c r="N1025" s="51" t="s">
        <v>284</v>
      </c>
      <c r="O1025" s="91"/>
      <c r="P1025" s="94"/>
      <c r="Q1025" s="97"/>
      <c r="R1025" s="91"/>
      <c r="S1025" s="94"/>
      <c r="T1025" s="94"/>
      <c r="U1025" s="97"/>
      <c r="V1025" s="99"/>
      <c r="W1025" s="83"/>
      <c r="X1025" s="83"/>
      <c r="Y1025" s="83"/>
      <c r="Z1025" s="101"/>
      <c r="AD1025" s="103"/>
    </row>
    <row r="1026" spans="1:36" ht="23.25" customHeight="1">
      <c r="A1026" s="28"/>
      <c r="B1026" s="83" t="s">
        <v>218</v>
      </c>
      <c r="C1026" s="34"/>
      <c r="D1026" s="34"/>
      <c r="E1026" s="34"/>
      <c r="F1026" s="34"/>
      <c r="G1026" s="38"/>
      <c r="H1026" s="34"/>
      <c r="I1026" s="70" t="s">
        <v>292</v>
      </c>
      <c r="J1026" s="34"/>
      <c r="K1026" s="34"/>
      <c r="L1026" s="38"/>
      <c r="M1026" s="87"/>
      <c r="N1026" s="51"/>
      <c r="O1026" s="91"/>
      <c r="P1026" s="94"/>
      <c r="Q1026" s="97"/>
      <c r="R1026" s="91"/>
      <c r="S1026" s="94"/>
      <c r="T1026" s="94"/>
      <c r="U1026" s="97"/>
      <c r="V1026" s="99"/>
      <c r="W1026" s="83"/>
      <c r="X1026" s="83"/>
      <c r="Y1026" s="83"/>
      <c r="Z1026" s="101"/>
      <c r="AD1026" s="103"/>
    </row>
    <row r="1027" spans="1:36" ht="23.25" customHeight="1">
      <c r="A1027" s="28"/>
      <c r="B1027" s="83" t="s">
        <v>429</v>
      </c>
      <c r="C1027" s="34"/>
      <c r="D1027" s="34"/>
      <c r="E1027" s="34"/>
      <c r="F1027" s="34"/>
      <c r="G1027" s="38"/>
      <c r="H1027" s="34"/>
      <c r="I1027" s="70" t="s">
        <v>557</v>
      </c>
      <c r="J1027" s="34"/>
      <c r="K1027" s="34"/>
      <c r="L1027" s="38"/>
      <c r="M1027" s="87">
        <v>0.9</v>
      </c>
      <c r="N1027" s="51" t="s">
        <v>286</v>
      </c>
      <c r="O1027" s="91"/>
      <c r="P1027" s="94"/>
      <c r="Q1027" s="97"/>
      <c r="R1027" s="91"/>
      <c r="S1027" s="94"/>
      <c r="T1027" s="94"/>
      <c r="U1027" s="97"/>
      <c r="V1027" s="99"/>
      <c r="W1027" s="83"/>
      <c r="X1027" s="83"/>
      <c r="Y1027" s="83"/>
      <c r="Z1027" s="101"/>
      <c r="AD1027" s="103"/>
    </row>
    <row r="1028" spans="1:36" ht="23.25" customHeight="1">
      <c r="A1028" s="28"/>
      <c r="B1028" s="83" t="s">
        <v>418</v>
      </c>
      <c r="C1028" s="34"/>
      <c r="D1028" s="34"/>
      <c r="E1028" s="34"/>
      <c r="F1028" s="34"/>
      <c r="G1028" s="38"/>
      <c r="H1028" s="34"/>
      <c r="I1028" s="70" t="s">
        <v>558</v>
      </c>
      <c r="J1028" s="34"/>
      <c r="K1028" s="34"/>
      <c r="L1028" s="38"/>
      <c r="M1028" s="87">
        <v>0.1</v>
      </c>
      <c r="N1028" s="51" t="s">
        <v>286</v>
      </c>
      <c r="O1028" s="91"/>
      <c r="P1028" s="94"/>
      <c r="Q1028" s="97"/>
      <c r="R1028" s="91"/>
      <c r="S1028" s="94"/>
      <c r="T1028" s="94"/>
      <c r="U1028" s="97"/>
      <c r="V1028" s="99"/>
      <c r="W1028" s="83"/>
      <c r="X1028" s="83"/>
      <c r="Y1028" s="83"/>
      <c r="Z1028" s="101"/>
      <c r="AD1028" s="103"/>
    </row>
    <row r="1029" spans="1:36" ht="23.25" customHeight="1">
      <c r="A1029" s="28"/>
      <c r="B1029" s="83" t="s">
        <v>288</v>
      </c>
      <c r="C1029" s="34"/>
      <c r="D1029" s="34"/>
      <c r="E1029" s="34"/>
      <c r="F1029" s="34"/>
      <c r="G1029" s="38"/>
      <c r="H1029" s="34"/>
      <c r="I1029" s="70" t="s">
        <v>292</v>
      </c>
      <c r="J1029" s="34"/>
      <c r="K1029" s="34"/>
      <c r="L1029" s="38"/>
      <c r="M1029" s="87">
        <v>5.e-002</v>
      </c>
      <c r="N1029" s="51" t="s">
        <v>286</v>
      </c>
      <c r="O1029" s="91"/>
      <c r="P1029" s="94"/>
      <c r="Q1029" s="97"/>
      <c r="R1029" s="91"/>
      <c r="S1029" s="94"/>
      <c r="T1029" s="94"/>
      <c r="U1029" s="97"/>
      <c r="V1029" s="99"/>
      <c r="W1029" s="83"/>
      <c r="X1029" s="83"/>
      <c r="Y1029" s="83"/>
      <c r="Z1029" s="101"/>
      <c r="AD1029" s="103"/>
    </row>
    <row r="1030" spans="1:36" ht="23.25" customHeight="1">
      <c r="A1030" s="28"/>
      <c r="B1030" s="83" t="s">
        <v>13</v>
      </c>
      <c r="C1030" s="34"/>
      <c r="D1030" s="34"/>
      <c r="E1030" s="34"/>
      <c r="F1030" s="34"/>
      <c r="G1030" s="38"/>
      <c r="H1030" s="34"/>
      <c r="I1030" s="70" t="s">
        <v>559</v>
      </c>
      <c r="J1030" s="34"/>
      <c r="K1030" s="34"/>
      <c r="L1030" s="38"/>
      <c r="M1030" s="87">
        <v>0.5</v>
      </c>
      <c r="N1030" s="51" t="s">
        <v>127</v>
      </c>
      <c r="O1030" s="91"/>
      <c r="P1030" s="94"/>
      <c r="Q1030" s="97"/>
      <c r="R1030" s="91"/>
      <c r="S1030" s="94"/>
      <c r="T1030" s="94"/>
      <c r="U1030" s="97"/>
      <c r="V1030" s="99"/>
      <c r="W1030" s="83"/>
      <c r="X1030" s="83"/>
      <c r="Y1030" s="83"/>
      <c r="Z1030" s="101"/>
      <c r="AD1030" s="103"/>
    </row>
    <row r="1031" spans="1:36" ht="23.25" customHeight="1">
      <c r="A1031" s="28"/>
      <c r="B1031" s="83" t="s">
        <v>10</v>
      </c>
      <c r="C1031" s="34"/>
      <c r="D1031" s="34"/>
      <c r="E1031" s="34"/>
      <c r="F1031" s="34"/>
      <c r="G1031" s="38"/>
      <c r="H1031" s="34"/>
      <c r="I1031" s="70" t="s">
        <v>422</v>
      </c>
      <c r="J1031" s="34"/>
      <c r="K1031" s="34"/>
      <c r="L1031" s="38"/>
      <c r="M1031" s="87">
        <v>2.e-002</v>
      </c>
      <c r="N1031" s="51" t="s">
        <v>286</v>
      </c>
      <c r="O1031" s="91"/>
      <c r="P1031" s="94"/>
      <c r="Q1031" s="97"/>
      <c r="R1031" s="91"/>
      <c r="S1031" s="94"/>
      <c r="T1031" s="94"/>
      <c r="U1031" s="97"/>
      <c r="V1031" s="99"/>
      <c r="W1031" s="83"/>
      <c r="X1031" s="83"/>
      <c r="Y1031" s="83"/>
      <c r="Z1031" s="101"/>
      <c r="AD1031" s="103"/>
    </row>
    <row r="1032" spans="1:36" ht="23.25" customHeight="1">
      <c r="A1032" s="28"/>
      <c r="B1032" s="83" t="s">
        <v>292</v>
      </c>
      <c r="C1032" s="34"/>
      <c r="D1032" s="34"/>
      <c r="E1032" s="34"/>
      <c r="F1032" s="34"/>
      <c r="G1032" s="38"/>
      <c r="H1032" s="34"/>
      <c r="I1032" s="70" t="s">
        <v>292</v>
      </c>
      <c r="J1032" s="34"/>
      <c r="K1032" s="34"/>
      <c r="L1032" s="38"/>
      <c r="M1032" s="87"/>
      <c r="N1032" s="51"/>
      <c r="O1032" s="91"/>
      <c r="P1032" s="94"/>
      <c r="Q1032" s="97"/>
      <c r="R1032" s="91"/>
      <c r="S1032" s="94"/>
      <c r="T1032" s="94"/>
      <c r="U1032" s="97"/>
      <c r="V1032" s="99"/>
      <c r="W1032" s="83"/>
      <c r="X1032" s="83"/>
      <c r="Y1032" s="83"/>
      <c r="Z1032" s="101"/>
      <c r="AD1032" s="103"/>
    </row>
    <row r="1033" spans="1:36" ht="23.25" customHeight="1">
      <c r="A1033" s="28"/>
      <c r="B1033" s="83" t="s">
        <v>380</v>
      </c>
      <c r="C1033" s="34"/>
      <c r="D1033" s="34"/>
      <c r="E1033" s="34"/>
      <c r="F1033" s="34"/>
      <c r="G1033" s="38"/>
      <c r="H1033" s="34"/>
      <c r="I1033" s="70" t="s">
        <v>63</v>
      </c>
      <c r="J1033" s="34"/>
      <c r="K1033" s="34"/>
      <c r="L1033" s="38"/>
      <c r="M1033" s="87"/>
      <c r="N1033" s="51"/>
      <c r="O1033" s="91"/>
      <c r="P1033" s="94"/>
      <c r="Q1033" s="97"/>
      <c r="R1033" s="91"/>
      <c r="S1033" s="94"/>
      <c r="T1033" s="94"/>
      <c r="U1033" s="97"/>
      <c r="V1033" s="99"/>
      <c r="W1033" s="83"/>
      <c r="X1033" s="83"/>
      <c r="Y1033" s="83"/>
      <c r="Z1033" s="101"/>
      <c r="AD1033" s="103"/>
    </row>
    <row r="1034" spans="1:36" ht="23.25" customHeight="1">
      <c r="A1034" s="28"/>
      <c r="B1034" s="83" t="s">
        <v>125</v>
      </c>
      <c r="C1034" s="34"/>
      <c r="D1034" s="34"/>
      <c r="E1034" s="34"/>
      <c r="F1034" s="34"/>
      <c r="G1034" s="38"/>
      <c r="H1034" s="34"/>
      <c r="I1034" s="70" t="s">
        <v>292</v>
      </c>
      <c r="J1034" s="34"/>
      <c r="K1034" s="34"/>
      <c r="L1034" s="38"/>
      <c r="M1034" s="87">
        <v>1</v>
      </c>
      <c r="N1034" s="51" t="s">
        <v>48</v>
      </c>
      <c r="O1034" s="91"/>
      <c r="P1034" s="94"/>
      <c r="Q1034" s="97"/>
      <c r="R1034" s="91"/>
      <c r="S1034" s="94"/>
      <c r="T1034" s="94"/>
      <c r="U1034" s="97"/>
      <c r="V1034" s="99"/>
      <c r="W1034" s="83"/>
      <c r="X1034" s="83"/>
      <c r="Y1034" s="83"/>
      <c r="Z1034" s="101"/>
      <c r="AD1034" s="103"/>
    </row>
    <row r="1035" spans="1:36" ht="23.25" customHeight="1">
      <c r="A1035" s="28"/>
      <c r="B1035" s="83" t="s">
        <v>292</v>
      </c>
      <c r="C1035" s="34"/>
      <c r="D1035" s="34"/>
      <c r="E1035" s="34"/>
      <c r="F1035" s="34"/>
      <c r="G1035" s="38"/>
      <c r="H1035" s="34"/>
      <c r="I1035" s="70" t="s">
        <v>292</v>
      </c>
      <c r="J1035" s="34"/>
      <c r="K1035" s="34"/>
      <c r="L1035" s="38"/>
      <c r="M1035" s="87"/>
      <c r="N1035" s="51"/>
      <c r="O1035" s="91"/>
      <c r="P1035" s="94"/>
      <c r="Q1035" s="97"/>
      <c r="R1035" s="91"/>
      <c r="S1035" s="94"/>
      <c r="T1035" s="94"/>
      <c r="U1035" s="97"/>
      <c r="V1035" s="99"/>
      <c r="W1035" s="83"/>
      <c r="X1035" s="83"/>
      <c r="Y1035" s="83"/>
      <c r="Z1035" s="101"/>
      <c r="AD1035" s="103"/>
    </row>
    <row r="1036" spans="1:36" ht="23.25" customHeight="1">
      <c r="A1036" s="28"/>
      <c r="B1036" s="83" t="s">
        <v>71</v>
      </c>
      <c r="C1036" s="34"/>
      <c r="D1036" s="34"/>
      <c r="E1036" s="34"/>
      <c r="F1036" s="34"/>
      <c r="G1036" s="38"/>
      <c r="H1036" s="34"/>
      <c r="I1036" s="70" t="s">
        <v>292</v>
      </c>
      <c r="J1036" s="34"/>
      <c r="K1036" s="34"/>
      <c r="L1036" s="38"/>
      <c r="M1036" s="87"/>
      <c r="N1036" s="51"/>
      <c r="O1036" s="91"/>
      <c r="P1036" s="94"/>
      <c r="Q1036" s="97"/>
      <c r="R1036" s="91"/>
      <c r="S1036" s="94"/>
      <c r="T1036" s="94"/>
      <c r="U1036" s="97"/>
      <c r="V1036" s="99"/>
      <c r="W1036" s="83"/>
      <c r="X1036" s="83"/>
      <c r="Y1036" s="83"/>
      <c r="Z1036" s="101"/>
      <c r="AD1036" s="103"/>
    </row>
    <row r="1037" spans="1:36" ht="23.25" customHeight="1">
      <c r="A1037" s="82"/>
      <c r="B1037" s="83" t="s">
        <v>262</v>
      </c>
      <c r="C1037" s="85"/>
      <c r="D1037" s="85"/>
      <c r="E1037" s="85"/>
      <c r="F1037" s="85"/>
      <c r="G1037" s="86"/>
      <c r="H1037" s="85"/>
      <c r="I1037" s="70" t="s">
        <v>205</v>
      </c>
      <c r="J1037" s="85"/>
      <c r="K1037" s="85"/>
      <c r="L1037" s="86"/>
      <c r="M1037" s="87">
        <v>1</v>
      </c>
      <c r="N1037" s="89" t="s">
        <v>284</v>
      </c>
      <c r="O1037" s="91"/>
      <c r="P1037" s="94"/>
      <c r="Q1037" s="97"/>
      <c r="R1037" s="91"/>
      <c r="S1037" s="94"/>
      <c r="T1037" s="94"/>
      <c r="U1037" s="97"/>
      <c r="V1037" s="99"/>
      <c r="W1037" s="83"/>
      <c r="X1037" s="83"/>
      <c r="Y1037" s="83"/>
      <c r="Z1037" s="101"/>
      <c r="AD1037" s="103"/>
    </row>
    <row r="1038" spans="1:36" ht="23.25" customHeight="1">
      <c r="A1038" s="82"/>
      <c r="B1038" s="83" t="s">
        <v>292</v>
      </c>
      <c r="C1038" s="85"/>
      <c r="D1038" s="85"/>
      <c r="E1038" s="85"/>
      <c r="F1038" s="85"/>
      <c r="G1038" s="86"/>
      <c r="H1038" s="85"/>
      <c r="I1038" s="70" t="s">
        <v>292</v>
      </c>
      <c r="J1038" s="85"/>
      <c r="K1038" s="85"/>
      <c r="L1038" s="86"/>
      <c r="M1038" s="87"/>
      <c r="N1038" s="89"/>
      <c r="O1038" s="91"/>
      <c r="P1038" s="94"/>
      <c r="Q1038" s="97"/>
      <c r="R1038" s="91"/>
      <c r="S1038" s="94"/>
      <c r="T1038" s="94"/>
      <c r="U1038" s="97"/>
      <c r="V1038" s="99"/>
      <c r="W1038" s="83"/>
      <c r="X1038" s="83"/>
      <c r="Y1038" s="83"/>
      <c r="Z1038" s="101"/>
      <c r="AD1038" s="103"/>
    </row>
    <row r="1039" spans="1:36" ht="23.25" customHeight="1">
      <c r="A1039" s="29"/>
      <c r="B1039" s="84" t="s">
        <v>141</v>
      </c>
      <c r="C1039" s="35"/>
      <c r="D1039" s="44"/>
      <c r="E1039" s="44"/>
      <c r="F1039" s="44"/>
      <c r="G1039" s="45"/>
      <c r="H1039" s="44"/>
      <c r="I1039" s="84" t="s">
        <v>292</v>
      </c>
      <c r="J1039" s="44"/>
      <c r="K1039" s="44"/>
      <c r="L1039" s="45"/>
      <c r="M1039" s="88">
        <v>1</v>
      </c>
      <c r="N1039" s="52" t="s">
        <v>48</v>
      </c>
      <c r="O1039" s="92"/>
      <c r="P1039" s="95"/>
      <c r="Q1039" s="98"/>
      <c r="R1039" s="92"/>
      <c r="S1039" s="95"/>
      <c r="T1039" s="95"/>
      <c r="U1039" s="98"/>
      <c r="V1039" s="100"/>
      <c r="W1039" s="84"/>
      <c r="X1039" s="84"/>
      <c r="Y1039" s="84"/>
      <c r="Z1039" s="102"/>
      <c r="AD1039" s="103"/>
      <c r="AJ1039" s="104">
        <f>SUM(R1025:U1039)</f>
        <v>0</v>
      </c>
    </row>
    <row r="1040" spans="1:36" ht="18.75" customHeight="1">
      <c r="S1040" s="65"/>
      <c r="X1040" s="64"/>
      <c r="Y1040" s="72"/>
      <c r="Z1040" s="72"/>
    </row>
    <row r="1041" spans="1:31" ht="14.1" customHeight="1">
      <c r="A1041" s="23" t="s">
        <v>29</v>
      </c>
      <c r="B1041" s="23"/>
      <c r="C1041" s="23"/>
      <c r="D1041" s="23"/>
      <c r="E1041" s="23"/>
      <c r="F1041" s="23"/>
      <c r="G1041" s="23"/>
      <c r="H1041" s="23"/>
      <c r="I1041" s="23"/>
      <c r="J1041" s="23"/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23"/>
      <c r="Y1041" s="23"/>
      <c r="Z1041" s="23"/>
    </row>
    <row r="1042" spans="1:31" ht="14.1" customHeight="1">
      <c r="A1042" s="23"/>
      <c r="B1042" s="23"/>
      <c r="C1042" s="23"/>
      <c r="D1042" s="23"/>
      <c r="E1042" s="23"/>
      <c r="F1042" s="23"/>
      <c r="G1042" s="23"/>
      <c r="H1042" s="23"/>
      <c r="I1042" s="23"/>
      <c r="J1042" s="23"/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23"/>
      <c r="Y1042" s="23"/>
      <c r="Z1042" s="23"/>
    </row>
    <row r="1043" spans="1:31" ht="14.1" customHeight="1">
      <c r="S1043" s="64"/>
      <c r="T1043" s="66"/>
      <c r="U1043" s="64"/>
      <c r="V1043" s="66"/>
      <c r="W1043" s="64"/>
      <c r="X1043" s="64" t="s">
        <v>22</v>
      </c>
      <c r="Y1043" s="72">
        <v>46</v>
      </c>
      <c r="Z1043" s="72"/>
    </row>
    <row r="1044" spans="1:31" ht="5.0999999999999996" customHeight="1"/>
    <row r="1045" spans="1:31" ht="23.25" customHeight="1">
      <c r="A1045" s="81" t="s">
        <v>19</v>
      </c>
      <c r="B1045" s="40"/>
      <c r="C1045" s="40"/>
      <c r="D1045" s="40"/>
      <c r="E1045" s="40"/>
      <c r="F1045" s="40"/>
      <c r="G1045" s="60"/>
      <c r="H1045" s="30"/>
      <c r="I1045" s="40" t="s">
        <v>34</v>
      </c>
      <c r="J1045" s="40"/>
      <c r="K1045" s="40"/>
      <c r="L1045" s="60"/>
      <c r="M1045" s="46" t="s">
        <v>36</v>
      </c>
      <c r="N1045" s="40" t="s">
        <v>15</v>
      </c>
      <c r="O1045" s="53" t="s">
        <v>12</v>
      </c>
      <c r="P1045" s="40"/>
      <c r="Q1045" s="60"/>
      <c r="R1045" s="40" t="s">
        <v>1</v>
      </c>
      <c r="S1045" s="40"/>
      <c r="T1045" s="40"/>
      <c r="U1045" s="40"/>
      <c r="V1045" s="53" t="s">
        <v>27</v>
      </c>
      <c r="W1045" s="40"/>
      <c r="X1045" s="40"/>
      <c r="Y1045" s="40"/>
      <c r="Z1045" s="73"/>
      <c r="AD1045" s="64"/>
    </row>
    <row r="1046" spans="1:31" ht="23.25" customHeight="1">
      <c r="A1046" s="27"/>
      <c r="B1046" s="83" t="s">
        <v>49</v>
      </c>
      <c r="C1046" s="33"/>
      <c r="D1046" s="33"/>
      <c r="E1046" s="33"/>
      <c r="F1046" s="33"/>
      <c r="G1046" s="37"/>
      <c r="H1046" s="33"/>
      <c r="I1046" s="70" t="s">
        <v>292</v>
      </c>
      <c r="J1046" s="33"/>
      <c r="K1046" s="83"/>
      <c r="L1046" s="37"/>
      <c r="M1046" s="87"/>
      <c r="N1046" s="50"/>
      <c r="O1046" s="90"/>
      <c r="P1046" s="93"/>
      <c r="Q1046" s="96"/>
      <c r="R1046" s="90"/>
      <c r="S1046" s="93"/>
      <c r="T1046" s="93"/>
      <c r="U1046" s="96"/>
      <c r="V1046" s="99"/>
      <c r="W1046" s="83"/>
      <c r="X1046" s="83"/>
      <c r="Y1046" s="83"/>
      <c r="Z1046" s="101"/>
      <c r="AD1046" s="103"/>
      <c r="AE1046" s="64"/>
    </row>
    <row r="1047" spans="1:31" ht="23.25" customHeight="1">
      <c r="A1047" s="28"/>
      <c r="B1047" s="83" t="s">
        <v>292</v>
      </c>
      <c r="C1047" s="34"/>
      <c r="D1047" s="34"/>
      <c r="E1047" s="34"/>
      <c r="F1047" s="34"/>
      <c r="G1047" s="38"/>
      <c r="H1047" s="34"/>
      <c r="I1047" s="70" t="s">
        <v>292</v>
      </c>
      <c r="J1047" s="34"/>
      <c r="K1047" s="34"/>
      <c r="L1047" s="38"/>
      <c r="M1047" s="87"/>
      <c r="N1047" s="51"/>
      <c r="O1047" s="91"/>
      <c r="P1047" s="94"/>
      <c r="Q1047" s="97"/>
      <c r="R1047" s="91"/>
      <c r="S1047" s="94"/>
      <c r="T1047" s="94"/>
      <c r="U1047" s="97"/>
      <c r="V1047" s="99"/>
      <c r="W1047" s="83"/>
      <c r="X1047" s="83"/>
      <c r="Y1047" s="83"/>
      <c r="Z1047" s="101"/>
      <c r="AD1047" s="103"/>
    </row>
    <row r="1048" spans="1:31" ht="23.25" customHeight="1">
      <c r="A1048" s="28"/>
      <c r="B1048" s="83" t="s">
        <v>292</v>
      </c>
      <c r="C1048" s="34"/>
      <c r="D1048" s="34"/>
      <c r="E1048" s="34"/>
      <c r="F1048" s="34"/>
      <c r="G1048" s="38"/>
      <c r="H1048" s="34"/>
      <c r="I1048" s="70" t="s">
        <v>292</v>
      </c>
      <c r="J1048" s="34"/>
      <c r="K1048" s="34"/>
      <c r="L1048" s="38"/>
      <c r="M1048" s="87"/>
      <c r="N1048" s="51"/>
      <c r="O1048" s="91"/>
      <c r="P1048" s="94"/>
      <c r="Q1048" s="97"/>
      <c r="R1048" s="91"/>
      <c r="S1048" s="94"/>
      <c r="T1048" s="94"/>
      <c r="U1048" s="97"/>
      <c r="V1048" s="99"/>
      <c r="W1048" s="83"/>
      <c r="X1048" s="83"/>
      <c r="Y1048" s="83"/>
      <c r="Z1048" s="101"/>
      <c r="AD1048" s="103"/>
    </row>
    <row r="1049" spans="1:31" ht="23.25" customHeight="1">
      <c r="A1049" s="28"/>
      <c r="B1049" s="83" t="s">
        <v>292</v>
      </c>
      <c r="C1049" s="34"/>
      <c r="D1049" s="34"/>
      <c r="E1049" s="34"/>
      <c r="F1049" s="34"/>
      <c r="G1049" s="38"/>
      <c r="H1049" s="34"/>
      <c r="I1049" s="70" t="s">
        <v>292</v>
      </c>
      <c r="J1049" s="34"/>
      <c r="K1049" s="34"/>
      <c r="L1049" s="38"/>
      <c r="M1049" s="87"/>
      <c r="N1049" s="51"/>
      <c r="O1049" s="91"/>
      <c r="P1049" s="94"/>
      <c r="Q1049" s="97"/>
      <c r="R1049" s="91"/>
      <c r="S1049" s="94"/>
      <c r="T1049" s="94"/>
      <c r="U1049" s="97"/>
      <c r="V1049" s="99"/>
      <c r="W1049" s="83"/>
      <c r="X1049" s="83"/>
      <c r="Y1049" s="83"/>
      <c r="Z1049" s="101"/>
      <c r="AD1049" s="103"/>
    </row>
    <row r="1050" spans="1:31" ht="23.25" customHeight="1">
      <c r="A1050" s="28"/>
      <c r="B1050" s="83" t="s">
        <v>292</v>
      </c>
      <c r="C1050" s="34"/>
      <c r="D1050" s="34"/>
      <c r="E1050" s="34"/>
      <c r="F1050" s="34"/>
      <c r="G1050" s="38"/>
      <c r="H1050" s="34"/>
      <c r="I1050" s="70" t="s">
        <v>292</v>
      </c>
      <c r="J1050" s="34"/>
      <c r="K1050" s="34"/>
      <c r="L1050" s="38"/>
      <c r="M1050" s="87"/>
      <c r="N1050" s="51"/>
      <c r="O1050" s="91"/>
      <c r="P1050" s="94"/>
      <c r="Q1050" s="97"/>
      <c r="R1050" s="91"/>
      <c r="S1050" s="94"/>
      <c r="T1050" s="94"/>
      <c r="U1050" s="97"/>
      <c r="V1050" s="99"/>
      <c r="W1050" s="83"/>
      <c r="X1050" s="83"/>
      <c r="Y1050" s="83"/>
      <c r="Z1050" s="101"/>
      <c r="AD1050" s="103"/>
    </row>
    <row r="1051" spans="1:31" ht="23.25" customHeight="1">
      <c r="A1051" s="28"/>
      <c r="B1051" s="83" t="s">
        <v>292</v>
      </c>
      <c r="C1051" s="34"/>
      <c r="D1051" s="34"/>
      <c r="E1051" s="34"/>
      <c r="F1051" s="34"/>
      <c r="G1051" s="38"/>
      <c r="H1051" s="34"/>
      <c r="I1051" s="70" t="s">
        <v>292</v>
      </c>
      <c r="J1051" s="34"/>
      <c r="K1051" s="34"/>
      <c r="L1051" s="38"/>
      <c r="M1051" s="87"/>
      <c r="N1051" s="51"/>
      <c r="O1051" s="91"/>
      <c r="P1051" s="94"/>
      <c r="Q1051" s="97"/>
      <c r="R1051" s="91"/>
      <c r="S1051" s="94"/>
      <c r="T1051" s="94"/>
      <c r="U1051" s="97"/>
      <c r="V1051" s="99"/>
      <c r="W1051" s="83"/>
      <c r="X1051" s="83"/>
      <c r="Y1051" s="83"/>
      <c r="Z1051" s="101"/>
      <c r="AD1051" s="103"/>
    </row>
    <row r="1052" spans="1:31" ht="23.25" customHeight="1">
      <c r="A1052" s="28"/>
      <c r="B1052" s="83" t="s">
        <v>292</v>
      </c>
      <c r="C1052" s="34"/>
      <c r="D1052" s="34"/>
      <c r="E1052" s="34"/>
      <c r="F1052" s="34"/>
      <c r="G1052" s="38"/>
      <c r="H1052" s="34"/>
      <c r="I1052" s="70" t="s">
        <v>292</v>
      </c>
      <c r="J1052" s="34"/>
      <c r="K1052" s="34"/>
      <c r="L1052" s="38"/>
      <c r="M1052" s="87"/>
      <c r="N1052" s="51"/>
      <c r="O1052" s="91"/>
      <c r="P1052" s="94"/>
      <c r="Q1052" s="97"/>
      <c r="R1052" s="91"/>
      <c r="S1052" s="94"/>
      <c r="T1052" s="94"/>
      <c r="U1052" s="97"/>
      <c r="V1052" s="99"/>
      <c r="W1052" s="83"/>
      <c r="X1052" s="83"/>
      <c r="Y1052" s="83"/>
      <c r="Z1052" s="101"/>
      <c r="AD1052" s="103"/>
    </row>
    <row r="1053" spans="1:31" ht="23.25" customHeight="1">
      <c r="A1053" s="28"/>
      <c r="B1053" s="83" t="s">
        <v>292</v>
      </c>
      <c r="C1053" s="34"/>
      <c r="D1053" s="34"/>
      <c r="E1053" s="34"/>
      <c r="F1053" s="34"/>
      <c r="G1053" s="38"/>
      <c r="H1053" s="34"/>
      <c r="I1053" s="70" t="s">
        <v>292</v>
      </c>
      <c r="J1053" s="34"/>
      <c r="K1053" s="34"/>
      <c r="L1053" s="38"/>
      <c r="M1053" s="87"/>
      <c r="N1053" s="51"/>
      <c r="O1053" s="91"/>
      <c r="P1053" s="94"/>
      <c r="Q1053" s="97"/>
      <c r="R1053" s="91"/>
      <c r="S1053" s="94"/>
      <c r="T1053" s="94"/>
      <c r="U1053" s="97"/>
      <c r="V1053" s="99"/>
      <c r="W1053" s="83"/>
      <c r="X1053" s="83"/>
      <c r="Y1053" s="83"/>
      <c r="Z1053" s="101"/>
      <c r="AD1053" s="103"/>
    </row>
    <row r="1054" spans="1:31" ht="23.25" customHeight="1">
      <c r="A1054" s="28"/>
      <c r="B1054" s="83" t="s">
        <v>292</v>
      </c>
      <c r="C1054" s="34"/>
      <c r="D1054" s="34"/>
      <c r="E1054" s="34"/>
      <c r="F1054" s="34"/>
      <c r="G1054" s="38"/>
      <c r="H1054" s="34"/>
      <c r="I1054" s="70" t="s">
        <v>292</v>
      </c>
      <c r="J1054" s="34"/>
      <c r="K1054" s="34"/>
      <c r="L1054" s="38"/>
      <c r="M1054" s="87"/>
      <c r="N1054" s="51"/>
      <c r="O1054" s="91"/>
      <c r="P1054" s="94"/>
      <c r="Q1054" s="97"/>
      <c r="R1054" s="91"/>
      <c r="S1054" s="94"/>
      <c r="T1054" s="94"/>
      <c r="U1054" s="97"/>
      <c r="V1054" s="99"/>
      <c r="W1054" s="83"/>
      <c r="X1054" s="83"/>
      <c r="Y1054" s="83"/>
      <c r="Z1054" s="101"/>
      <c r="AD1054" s="103"/>
    </row>
    <row r="1055" spans="1:31" ht="23.25" customHeight="1">
      <c r="A1055" s="28"/>
      <c r="B1055" s="83" t="s">
        <v>292</v>
      </c>
      <c r="C1055" s="34"/>
      <c r="D1055" s="34"/>
      <c r="E1055" s="34"/>
      <c r="F1055" s="34"/>
      <c r="G1055" s="38"/>
      <c r="H1055" s="34"/>
      <c r="I1055" s="70" t="s">
        <v>292</v>
      </c>
      <c r="J1055" s="34"/>
      <c r="K1055" s="34"/>
      <c r="L1055" s="38"/>
      <c r="M1055" s="87"/>
      <c r="N1055" s="51"/>
      <c r="O1055" s="91"/>
      <c r="P1055" s="94"/>
      <c r="Q1055" s="97"/>
      <c r="R1055" s="91"/>
      <c r="S1055" s="94"/>
      <c r="T1055" s="94"/>
      <c r="U1055" s="97"/>
      <c r="V1055" s="99"/>
      <c r="W1055" s="83"/>
      <c r="X1055" s="83"/>
      <c r="Y1055" s="83"/>
      <c r="Z1055" s="101"/>
      <c r="AD1055" s="103"/>
    </row>
    <row r="1056" spans="1:31" ht="23.25" customHeight="1">
      <c r="A1056" s="28"/>
      <c r="B1056" s="83" t="s">
        <v>292</v>
      </c>
      <c r="C1056" s="34"/>
      <c r="D1056" s="34"/>
      <c r="E1056" s="34"/>
      <c r="F1056" s="34"/>
      <c r="G1056" s="38"/>
      <c r="H1056" s="34"/>
      <c r="I1056" s="70" t="s">
        <v>292</v>
      </c>
      <c r="J1056" s="34"/>
      <c r="K1056" s="34"/>
      <c r="L1056" s="38"/>
      <c r="M1056" s="87"/>
      <c r="N1056" s="51"/>
      <c r="O1056" s="91"/>
      <c r="P1056" s="94"/>
      <c r="Q1056" s="97"/>
      <c r="R1056" s="91"/>
      <c r="S1056" s="94"/>
      <c r="T1056" s="94"/>
      <c r="U1056" s="97"/>
      <c r="V1056" s="99"/>
      <c r="W1056" s="83"/>
      <c r="X1056" s="83"/>
      <c r="Y1056" s="83"/>
      <c r="Z1056" s="101"/>
      <c r="AD1056" s="103"/>
    </row>
    <row r="1057" spans="1:30" ht="23.25" customHeight="1">
      <c r="A1057" s="28"/>
      <c r="B1057" s="83" t="s">
        <v>292</v>
      </c>
      <c r="C1057" s="34"/>
      <c r="D1057" s="34"/>
      <c r="E1057" s="34"/>
      <c r="F1057" s="34"/>
      <c r="G1057" s="38"/>
      <c r="H1057" s="34"/>
      <c r="I1057" s="70" t="s">
        <v>292</v>
      </c>
      <c r="J1057" s="34"/>
      <c r="K1057" s="34"/>
      <c r="L1057" s="38"/>
      <c r="M1057" s="87"/>
      <c r="N1057" s="51"/>
      <c r="O1057" s="91"/>
      <c r="P1057" s="94"/>
      <c r="Q1057" s="97"/>
      <c r="R1057" s="91"/>
      <c r="S1057" s="94"/>
      <c r="T1057" s="94"/>
      <c r="U1057" s="97"/>
      <c r="V1057" s="99"/>
      <c r="W1057" s="83"/>
      <c r="X1057" s="83"/>
      <c r="Y1057" s="83"/>
      <c r="Z1057" s="101"/>
      <c r="AD1057" s="103"/>
    </row>
    <row r="1058" spans="1:30" ht="23.25" customHeight="1">
      <c r="A1058" s="28"/>
      <c r="B1058" s="83" t="s">
        <v>292</v>
      </c>
      <c r="C1058" s="34"/>
      <c r="D1058" s="34"/>
      <c r="E1058" s="34"/>
      <c r="F1058" s="34"/>
      <c r="G1058" s="38"/>
      <c r="H1058" s="34"/>
      <c r="I1058" s="70" t="s">
        <v>292</v>
      </c>
      <c r="J1058" s="34"/>
      <c r="K1058" s="34"/>
      <c r="L1058" s="38"/>
      <c r="M1058" s="87"/>
      <c r="N1058" s="51"/>
      <c r="O1058" s="91"/>
      <c r="P1058" s="94"/>
      <c r="Q1058" s="97"/>
      <c r="R1058" s="91"/>
      <c r="S1058" s="94"/>
      <c r="T1058" s="94"/>
      <c r="U1058" s="97"/>
      <c r="V1058" s="99"/>
      <c r="W1058" s="83"/>
      <c r="X1058" s="83"/>
      <c r="Y1058" s="83"/>
      <c r="Z1058" s="101"/>
      <c r="AD1058" s="103"/>
    </row>
    <row r="1059" spans="1:30" ht="23.25" customHeight="1">
      <c r="A1059" s="28"/>
      <c r="B1059" s="83" t="s">
        <v>292</v>
      </c>
      <c r="C1059" s="34"/>
      <c r="D1059" s="34"/>
      <c r="E1059" s="34"/>
      <c r="F1059" s="34"/>
      <c r="G1059" s="38"/>
      <c r="H1059" s="34"/>
      <c r="I1059" s="70" t="s">
        <v>292</v>
      </c>
      <c r="J1059" s="34"/>
      <c r="K1059" s="34"/>
      <c r="L1059" s="38"/>
      <c r="M1059" s="87"/>
      <c r="N1059" s="51"/>
      <c r="O1059" s="91"/>
      <c r="P1059" s="94"/>
      <c r="Q1059" s="97"/>
      <c r="R1059" s="91"/>
      <c r="S1059" s="94"/>
      <c r="T1059" s="94"/>
      <c r="U1059" s="97"/>
      <c r="V1059" s="99"/>
      <c r="W1059" s="83"/>
      <c r="X1059" s="83"/>
      <c r="Y1059" s="83"/>
      <c r="Z1059" s="101"/>
      <c r="AD1059" s="103"/>
    </row>
    <row r="1060" spans="1:30" ht="23.25" customHeight="1">
      <c r="A1060" s="28"/>
      <c r="B1060" s="83" t="s">
        <v>292</v>
      </c>
      <c r="C1060" s="34"/>
      <c r="D1060" s="34"/>
      <c r="E1060" s="34"/>
      <c r="F1060" s="34"/>
      <c r="G1060" s="38"/>
      <c r="H1060" s="34"/>
      <c r="I1060" s="70" t="s">
        <v>292</v>
      </c>
      <c r="J1060" s="34"/>
      <c r="K1060" s="34"/>
      <c r="L1060" s="38"/>
      <c r="M1060" s="87"/>
      <c r="N1060" s="51"/>
      <c r="O1060" s="91"/>
      <c r="P1060" s="94"/>
      <c r="Q1060" s="97"/>
      <c r="R1060" s="91"/>
      <c r="S1060" s="94"/>
      <c r="T1060" s="94"/>
      <c r="U1060" s="97"/>
      <c r="V1060" s="99"/>
      <c r="W1060" s="83"/>
      <c r="X1060" s="83"/>
      <c r="Y1060" s="83"/>
      <c r="Z1060" s="101"/>
      <c r="AD1060" s="103"/>
    </row>
    <row r="1061" spans="1:30" ht="23.25" customHeight="1">
      <c r="A1061" s="28"/>
      <c r="B1061" s="83" t="s">
        <v>292</v>
      </c>
      <c r="C1061" s="34"/>
      <c r="D1061" s="34"/>
      <c r="E1061" s="34"/>
      <c r="F1061" s="34"/>
      <c r="G1061" s="38"/>
      <c r="H1061" s="34"/>
      <c r="I1061" s="70" t="s">
        <v>292</v>
      </c>
      <c r="J1061" s="34"/>
      <c r="K1061" s="34"/>
      <c r="L1061" s="38"/>
      <c r="M1061" s="87"/>
      <c r="N1061" s="51"/>
      <c r="O1061" s="91"/>
      <c r="P1061" s="94"/>
      <c r="Q1061" s="97"/>
      <c r="R1061" s="91"/>
      <c r="S1061" s="94"/>
      <c r="T1061" s="94"/>
      <c r="U1061" s="97"/>
      <c r="V1061" s="99"/>
      <c r="W1061" s="83"/>
      <c r="X1061" s="83"/>
      <c r="Y1061" s="83"/>
      <c r="Z1061" s="101"/>
      <c r="AD1061" s="103"/>
    </row>
    <row r="1062" spans="1:30" ht="23.25" customHeight="1">
      <c r="A1062" s="28"/>
      <c r="B1062" s="83" t="s">
        <v>292</v>
      </c>
      <c r="C1062" s="34"/>
      <c r="D1062" s="34"/>
      <c r="E1062" s="34"/>
      <c r="F1062" s="34"/>
      <c r="G1062" s="38"/>
      <c r="H1062" s="34"/>
      <c r="I1062" s="70" t="s">
        <v>292</v>
      </c>
      <c r="J1062" s="34"/>
      <c r="K1062" s="34"/>
      <c r="L1062" s="38"/>
      <c r="M1062" s="87"/>
      <c r="N1062" s="51"/>
      <c r="O1062" s="91"/>
      <c r="P1062" s="94"/>
      <c r="Q1062" s="97"/>
      <c r="R1062" s="91"/>
      <c r="S1062" s="94"/>
      <c r="T1062" s="94"/>
      <c r="U1062" s="97"/>
      <c r="V1062" s="99"/>
      <c r="W1062" s="83"/>
      <c r="X1062" s="83"/>
      <c r="Y1062" s="83"/>
      <c r="Z1062" s="101"/>
      <c r="AD1062" s="103"/>
    </row>
    <row r="1063" spans="1:30" ht="23.25" customHeight="1">
      <c r="A1063" s="82"/>
      <c r="B1063" s="83" t="s">
        <v>292</v>
      </c>
      <c r="C1063" s="85"/>
      <c r="D1063" s="85"/>
      <c r="E1063" s="85"/>
      <c r="F1063" s="85"/>
      <c r="G1063" s="86"/>
      <c r="H1063" s="85"/>
      <c r="I1063" s="70" t="s">
        <v>292</v>
      </c>
      <c r="J1063" s="85"/>
      <c r="K1063" s="85"/>
      <c r="L1063" s="86"/>
      <c r="M1063" s="87"/>
      <c r="N1063" s="89"/>
      <c r="O1063" s="91"/>
      <c r="P1063" s="94"/>
      <c r="Q1063" s="97"/>
      <c r="R1063" s="91"/>
      <c r="S1063" s="94"/>
      <c r="T1063" s="94"/>
      <c r="U1063" s="97"/>
      <c r="V1063" s="99"/>
      <c r="W1063" s="83"/>
      <c r="X1063" s="83"/>
      <c r="Y1063" s="83"/>
      <c r="Z1063" s="101"/>
      <c r="AD1063" s="103"/>
    </row>
    <row r="1064" spans="1:30" ht="23.25" customHeight="1">
      <c r="A1064" s="82"/>
      <c r="B1064" s="83" t="s">
        <v>292</v>
      </c>
      <c r="C1064" s="85"/>
      <c r="D1064" s="85"/>
      <c r="E1064" s="85"/>
      <c r="F1064" s="85"/>
      <c r="G1064" s="86"/>
      <c r="H1064" s="85"/>
      <c r="I1064" s="70" t="s">
        <v>292</v>
      </c>
      <c r="J1064" s="85"/>
      <c r="K1064" s="85"/>
      <c r="L1064" s="86"/>
      <c r="M1064" s="87"/>
      <c r="N1064" s="89"/>
      <c r="O1064" s="91"/>
      <c r="P1064" s="94"/>
      <c r="Q1064" s="97"/>
      <c r="R1064" s="91"/>
      <c r="S1064" s="94"/>
      <c r="T1064" s="94"/>
      <c r="U1064" s="97"/>
      <c r="V1064" s="99"/>
      <c r="W1064" s="83"/>
      <c r="X1064" s="83"/>
      <c r="Y1064" s="83"/>
      <c r="Z1064" s="101"/>
      <c r="AD1064" s="103"/>
    </row>
    <row r="1065" spans="1:30" ht="23.25" customHeight="1">
      <c r="A1065" s="29"/>
      <c r="B1065" s="84" t="s">
        <v>292</v>
      </c>
      <c r="C1065" s="35"/>
      <c r="D1065" s="44"/>
      <c r="E1065" s="44"/>
      <c r="F1065" s="44"/>
      <c r="G1065" s="45"/>
      <c r="H1065" s="44"/>
      <c r="I1065" s="84" t="s">
        <v>292</v>
      </c>
      <c r="J1065" s="44"/>
      <c r="K1065" s="44"/>
      <c r="L1065" s="45"/>
      <c r="M1065" s="88"/>
      <c r="N1065" s="52"/>
      <c r="O1065" s="92"/>
      <c r="P1065" s="95"/>
      <c r="Q1065" s="98"/>
      <c r="R1065" s="92"/>
      <c r="S1065" s="95"/>
      <c r="T1065" s="95"/>
      <c r="U1065" s="98"/>
      <c r="V1065" s="100"/>
      <c r="W1065" s="84"/>
      <c r="X1065" s="84"/>
      <c r="Y1065" s="84"/>
      <c r="Z1065" s="102"/>
      <c r="AD1065" s="103"/>
    </row>
    <row r="1066" spans="1:30" ht="18.75" customHeight="1">
      <c r="S1066" s="65"/>
      <c r="X1066" s="64"/>
      <c r="Y1066" s="72"/>
      <c r="Z1066" s="72"/>
    </row>
  </sheetData>
  <mergeCells count="2788">
    <mergeCell ref="Y3:Z3"/>
    <mergeCell ref="A5:G5"/>
    <mergeCell ref="I5:L5"/>
    <mergeCell ref="O5:Q5"/>
    <mergeCell ref="R5:U5"/>
    <mergeCell ref="V5:Z5"/>
    <mergeCell ref="O6:Q6"/>
    <mergeCell ref="R6:U6"/>
    <mergeCell ref="V6:Z6"/>
    <mergeCell ref="O7:Q7"/>
    <mergeCell ref="R7:U7"/>
    <mergeCell ref="V7:Z7"/>
    <mergeCell ref="O8:Q8"/>
    <mergeCell ref="R8:U8"/>
    <mergeCell ref="V8:Z8"/>
    <mergeCell ref="O9:Q9"/>
    <mergeCell ref="R9:U9"/>
    <mergeCell ref="V9:Z9"/>
    <mergeCell ref="O10:Q10"/>
    <mergeCell ref="R10:U10"/>
    <mergeCell ref="V10:Z10"/>
    <mergeCell ref="O11:Q11"/>
    <mergeCell ref="R11:U11"/>
    <mergeCell ref="V11:Z11"/>
    <mergeCell ref="O12:Q12"/>
    <mergeCell ref="R12:U12"/>
    <mergeCell ref="V12:Z12"/>
    <mergeCell ref="O13:Q13"/>
    <mergeCell ref="R13:U13"/>
    <mergeCell ref="V13:Z13"/>
    <mergeCell ref="O14:Q14"/>
    <mergeCell ref="R14:U14"/>
    <mergeCell ref="V14:Z14"/>
    <mergeCell ref="O15:Q15"/>
    <mergeCell ref="R15:U15"/>
    <mergeCell ref="V15:Z15"/>
    <mergeCell ref="O16:Q16"/>
    <mergeCell ref="R16:U16"/>
    <mergeCell ref="V16:Z16"/>
    <mergeCell ref="O17:Q17"/>
    <mergeCell ref="R17:U17"/>
    <mergeCell ref="V17:Z17"/>
    <mergeCell ref="O18:Q18"/>
    <mergeCell ref="R18:U18"/>
    <mergeCell ref="V18:Z18"/>
    <mergeCell ref="O19:Q19"/>
    <mergeCell ref="R19:U19"/>
    <mergeCell ref="V19:Z19"/>
    <mergeCell ref="O20:Q20"/>
    <mergeCell ref="R20:U20"/>
    <mergeCell ref="V20:Z20"/>
    <mergeCell ref="O21:Q21"/>
    <mergeCell ref="R21:U21"/>
    <mergeCell ref="V21:Z21"/>
    <mergeCell ref="O22:Q22"/>
    <mergeCell ref="R22:U22"/>
    <mergeCell ref="V22:Z22"/>
    <mergeCell ref="O23:Q23"/>
    <mergeCell ref="R23:U23"/>
    <mergeCell ref="V23:Z23"/>
    <mergeCell ref="O24:Q24"/>
    <mergeCell ref="R24:U24"/>
    <mergeCell ref="V24:Z24"/>
    <mergeCell ref="O25:Q25"/>
    <mergeCell ref="R25:U25"/>
    <mergeCell ref="V25:Z25"/>
    <mergeCell ref="Y26:Z26"/>
    <mergeCell ref="Y29:Z29"/>
    <mergeCell ref="A31:G31"/>
    <mergeCell ref="I31:L31"/>
    <mergeCell ref="O31:Q31"/>
    <mergeCell ref="R31:U31"/>
    <mergeCell ref="V31:Z31"/>
    <mergeCell ref="O32:Q32"/>
    <mergeCell ref="R32:U32"/>
    <mergeCell ref="V32:Z32"/>
    <mergeCell ref="O33:Q33"/>
    <mergeCell ref="R33:U33"/>
    <mergeCell ref="V33:Z33"/>
    <mergeCell ref="O34:Q34"/>
    <mergeCell ref="R34:U34"/>
    <mergeCell ref="V34:Z34"/>
    <mergeCell ref="O35:Q35"/>
    <mergeCell ref="R35:U35"/>
    <mergeCell ref="V35:Z35"/>
    <mergeCell ref="O36:Q36"/>
    <mergeCell ref="R36:U36"/>
    <mergeCell ref="V36:Z36"/>
    <mergeCell ref="O37:Q37"/>
    <mergeCell ref="R37:U37"/>
    <mergeCell ref="V37:Z37"/>
    <mergeCell ref="O38:Q38"/>
    <mergeCell ref="R38:U38"/>
    <mergeCell ref="V38:Z38"/>
    <mergeCell ref="O39:Q39"/>
    <mergeCell ref="R39:U39"/>
    <mergeCell ref="V39:Z39"/>
    <mergeCell ref="O40:Q40"/>
    <mergeCell ref="R40:U40"/>
    <mergeCell ref="V40:Z40"/>
    <mergeCell ref="O41:Q41"/>
    <mergeCell ref="R41:U41"/>
    <mergeCell ref="V41:Z41"/>
    <mergeCell ref="O42:Q42"/>
    <mergeCell ref="R42:U42"/>
    <mergeCell ref="V42:Z42"/>
    <mergeCell ref="O43:Q43"/>
    <mergeCell ref="R43:U43"/>
    <mergeCell ref="V43:Z43"/>
    <mergeCell ref="O44:Q44"/>
    <mergeCell ref="R44:U44"/>
    <mergeCell ref="V44:Z44"/>
    <mergeCell ref="O45:Q45"/>
    <mergeCell ref="R45:U45"/>
    <mergeCell ref="V45:Z45"/>
    <mergeCell ref="O46:Q46"/>
    <mergeCell ref="R46:U46"/>
    <mergeCell ref="V46:Z46"/>
    <mergeCell ref="O47:Q47"/>
    <mergeCell ref="R47:U47"/>
    <mergeCell ref="V47:Z47"/>
    <mergeCell ref="O48:Q48"/>
    <mergeCell ref="R48:U48"/>
    <mergeCell ref="V48:Z48"/>
    <mergeCell ref="O49:Q49"/>
    <mergeCell ref="R49:U49"/>
    <mergeCell ref="V49:Z49"/>
    <mergeCell ref="O50:Q50"/>
    <mergeCell ref="R50:U50"/>
    <mergeCell ref="V50:Z50"/>
    <mergeCell ref="O51:Q51"/>
    <mergeCell ref="R51:U51"/>
    <mergeCell ref="V51:Z51"/>
    <mergeCell ref="Y52:Z52"/>
    <mergeCell ref="Y55:Z55"/>
    <mergeCell ref="A57:G57"/>
    <mergeCell ref="I57:L57"/>
    <mergeCell ref="O57:Q57"/>
    <mergeCell ref="R57:U57"/>
    <mergeCell ref="V57:Z57"/>
    <mergeCell ref="O58:Q58"/>
    <mergeCell ref="R58:U58"/>
    <mergeCell ref="V58:Z58"/>
    <mergeCell ref="O59:Q59"/>
    <mergeCell ref="R59:U59"/>
    <mergeCell ref="V59:Z59"/>
    <mergeCell ref="O60:Q60"/>
    <mergeCell ref="R60:U60"/>
    <mergeCell ref="V60:Z60"/>
    <mergeCell ref="O61:Q61"/>
    <mergeCell ref="R61:U61"/>
    <mergeCell ref="V61:Z61"/>
    <mergeCell ref="O62:Q62"/>
    <mergeCell ref="R62:U62"/>
    <mergeCell ref="V62:Z62"/>
    <mergeCell ref="O63:Q63"/>
    <mergeCell ref="R63:U63"/>
    <mergeCell ref="V63:Z63"/>
    <mergeCell ref="O64:Q64"/>
    <mergeCell ref="R64:U64"/>
    <mergeCell ref="V64:Z64"/>
    <mergeCell ref="O65:Q65"/>
    <mergeCell ref="R65:U65"/>
    <mergeCell ref="V65:Z65"/>
    <mergeCell ref="O66:Q66"/>
    <mergeCell ref="R66:U66"/>
    <mergeCell ref="V66:Z66"/>
    <mergeCell ref="O67:Q67"/>
    <mergeCell ref="R67:U67"/>
    <mergeCell ref="V67:Z67"/>
    <mergeCell ref="O68:Q68"/>
    <mergeCell ref="R68:U68"/>
    <mergeCell ref="V68:Z68"/>
    <mergeCell ref="O69:Q69"/>
    <mergeCell ref="R69:U69"/>
    <mergeCell ref="V69:Z69"/>
    <mergeCell ref="O70:Q70"/>
    <mergeCell ref="R70:U70"/>
    <mergeCell ref="V70:Z70"/>
    <mergeCell ref="O71:Q71"/>
    <mergeCell ref="R71:U71"/>
    <mergeCell ref="V71:Z71"/>
    <mergeCell ref="O72:Q72"/>
    <mergeCell ref="R72:U72"/>
    <mergeCell ref="V72:Z72"/>
    <mergeCell ref="O73:Q73"/>
    <mergeCell ref="R73:U73"/>
    <mergeCell ref="V73:Z73"/>
    <mergeCell ref="O74:Q74"/>
    <mergeCell ref="R74:U74"/>
    <mergeCell ref="V74:Z74"/>
    <mergeCell ref="O75:Q75"/>
    <mergeCell ref="R75:U75"/>
    <mergeCell ref="V75:Z75"/>
    <mergeCell ref="O76:Q76"/>
    <mergeCell ref="R76:U76"/>
    <mergeCell ref="V76:Z76"/>
    <mergeCell ref="O77:Q77"/>
    <mergeCell ref="R77:U77"/>
    <mergeCell ref="V77:Z77"/>
    <mergeCell ref="Y78:Z78"/>
    <mergeCell ref="Y81:Z81"/>
    <mergeCell ref="A83:G83"/>
    <mergeCell ref="I83:L83"/>
    <mergeCell ref="O83:Q83"/>
    <mergeCell ref="R83:U83"/>
    <mergeCell ref="V83:Z83"/>
    <mergeCell ref="O84:Q84"/>
    <mergeCell ref="R84:U84"/>
    <mergeCell ref="V84:Z84"/>
    <mergeCell ref="O85:Q85"/>
    <mergeCell ref="R85:U85"/>
    <mergeCell ref="V85:Z85"/>
    <mergeCell ref="O86:Q86"/>
    <mergeCell ref="R86:U86"/>
    <mergeCell ref="V86:Z86"/>
    <mergeCell ref="O87:Q87"/>
    <mergeCell ref="R87:U87"/>
    <mergeCell ref="V87:Z87"/>
    <mergeCell ref="O88:Q88"/>
    <mergeCell ref="R88:U88"/>
    <mergeCell ref="V88:Z88"/>
    <mergeCell ref="O89:Q89"/>
    <mergeCell ref="R89:U89"/>
    <mergeCell ref="V89:Z89"/>
    <mergeCell ref="O90:Q90"/>
    <mergeCell ref="R90:U90"/>
    <mergeCell ref="V90:Z90"/>
    <mergeCell ref="O91:Q91"/>
    <mergeCell ref="R91:U91"/>
    <mergeCell ref="V91:Z91"/>
    <mergeCell ref="O92:Q92"/>
    <mergeCell ref="R92:U92"/>
    <mergeCell ref="V92:Z92"/>
    <mergeCell ref="O93:Q93"/>
    <mergeCell ref="R93:U93"/>
    <mergeCell ref="V93:Z93"/>
    <mergeCell ref="O94:Q94"/>
    <mergeCell ref="R94:U94"/>
    <mergeCell ref="V94:Z94"/>
    <mergeCell ref="O95:Q95"/>
    <mergeCell ref="R95:U95"/>
    <mergeCell ref="V95:Z95"/>
    <mergeCell ref="O96:Q96"/>
    <mergeCell ref="R96:U96"/>
    <mergeCell ref="V96:Z96"/>
    <mergeCell ref="O97:Q97"/>
    <mergeCell ref="R97:U97"/>
    <mergeCell ref="V97:Z97"/>
    <mergeCell ref="O98:Q98"/>
    <mergeCell ref="R98:U98"/>
    <mergeCell ref="V98:Z98"/>
    <mergeCell ref="O99:Q99"/>
    <mergeCell ref="R99:U99"/>
    <mergeCell ref="V99:Z99"/>
    <mergeCell ref="O100:Q100"/>
    <mergeCell ref="R100:U100"/>
    <mergeCell ref="V100:Z100"/>
    <mergeCell ref="O101:Q101"/>
    <mergeCell ref="R101:U101"/>
    <mergeCell ref="V101:Z101"/>
    <mergeCell ref="O102:Q102"/>
    <mergeCell ref="R102:U102"/>
    <mergeCell ref="V102:Z102"/>
    <mergeCell ref="O103:Q103"/>
    <mergeCell ref="R103:U103"/>
    <mergeCell ref="V103:Z103"/>
    <mergeCell ref="Y104:Z104"/>
    <mergeCell ref="Y107:Z107"/>
    <mergeCell ref="A109:G109"/>
    <mergeCell ref="I109:L109"/>
    <mergeCell ref="O109:Q109"/>
    <mergeCell ref="R109:U109"/>
    <mergeCell ref="V109:Z109"/>
    <mergeCell ref="O110:Q110"/>
    <mergeCell ref="R110:U110"/>
    <mergeCell ref="V110:Z110"/>
    <mergeCell ref="O111:Q111"/>
    <mergeCell ref="R111:U111"/>
    <mergeCell ref="V111:Z111"/>
    <mergeCell ref="O112:Q112"/>
    <mergeCell ref="R112:U112"/>
    <mergeCell ref="V112:Z112"/>
    <mergeCell ref="O113:Q113"/>
    <mergeCell ref="R113:U113"/>
    <mergeCell ref="V113:Z113"/>
    <mergeCell ref="O114:Q114"/>
    <mergeCell ref="R114:U114"/>
    <mergeCell ref="V114:Z114"/>
    <mergeCell ref="O115:Q115"/>
    <mergeCell ref="R115:U115"/>
    <mergeCell ref="V115:Z115"/>
    <mergeCell ref="O116:Q116"/>
    <mergeCell ref="R116:U116"/>
    <mergeCell ref="V116:Z116"/>
    <mergeCell ref="O117:Q117"/>
    <mergeCell ref="R117:U117"/>
    <mergeCell ref="V117:Z117"/>
    <mergeCell ref="O118:Q118"/>
    <mergeCell ref="R118:U118"/>
    <mergeCell ref="V118:Z118"/>
    <mergeCell ref="O119:Q119"/>
    <mergeCell ref="R119:U119"/>
    <mergeCell ref="V119:Z119"/>
    <mergeCell ref="O120:Q120"/>
    <mergeCell ref="R120:U120"/>
    <mergeCell ref="V120:Z120"/>
    <mergeCell ref="O121:Q121"/>
    <mergeCell ref="R121:U121"/>
    <mergeCell ref="V121:Z121"/>
    <mergeCell ref="O122:Q122"/>
    <mergeCell ref="R122:U122"/>
    <mergeCell ref="V122:Z122"/>
    <mergeCell ref="O123:Q123"/>
    <mergeCell ref="R123:U123"/>
    <mergeCell ref="V123:Z123"/>
    <mergeCell ref="O124:Q124"/>
    <mergeCell ref="R124:U124"/>
    <mergeCell ref="V124:Z124"/>
    <mergeCell ref="O125:Q125"/>
    <mergeCell ref="R125:U125"/>
    <mergeCell ref="V125:Z125"/>
    <mergeCell ref="O126:Q126"/>
    <mergeCell ref="R126:U126"/>
    <mergeCell ref="V126:Z126"/>
    <mergeCell ref="O127:Q127"/>
    <mergeCell ref="R127:U127"/>
    <mergeCell ref="V127:Z127"/>
    <mergeCell ref="O128:Q128"/>
    <mergeCell ref="R128:U128"/>
    <mergeCell ref="V128:Z128"/>
    <mergeCell ref="O129:Q129"/>
    <mergeCell ref="R129:U129"/>
    <mergeCell ref="V129:Z129"/>
    <mergeCell ref="Y130:Z130"/>
    <mergeCell ref="Y133:Z133"/>
    <mergeCell ref="A135:G135"/>
    <mergeCell ref="I135:L135"/>
    <mergeCell ref="O135:Q135"/>
    <mergeCell ref="R135:U135"/>
    <mergeCell ref="V135:Z135"/>
    <mergeCell ref="O136:Q136"/>
    <mergeCell ref="R136:U136"/>
    <mergeCell ref="V136:Z136"/>
    <mergeCell ref="O137:Q137"/>
    <mergeCell ref="R137:U137"/>
    <mergeCell ref="V137:Z137"/>
    <mergeCell ref="O138:Q138"/>
    <mergeCell ref="R138:U138"/>
    <mergeCell ref="V138:Z138"/>
    <mergeCell ref="O139:Q139"/>
    <mergeCell ref="R139:U139"/>
    <mergeCell ref="V139:Z139"/>
    <mergeCell ref="O140:Q140"/>
    <mergeCell ref="R140:U140"/>
    <mergeCell ref="V140:Z140"/>
    <mergeCell ref="O141:Q141"/>
    <mergeCell ref="R141:U141"/>
    <mergeCell ref="V141:Z141"/>
    <mergeCell ref="O142:Q142"/>
    <mergeCell ref="R142:U142"/>
    <mergeCell ref="V142:Z142"/>
    <mergeCell ref="O143:Q143"/>
    <mergeCell ref="R143:U143"/>
    <mergeCell ref="V143:Z143"/>
    <mergeCell ref="O144:Q144"/>
    <mergeCell ref="R144:U144"/>
    <mergeCell ref="V144:Z144"/>
    <mergeCell ref="O145:Q145"/>
    <mergeCell ref="R145:U145"/>
    <mergeCell ref="V145:Z145"/>
    <mergeCell ref="O146:Q146"/>
    <mergeCell ref="R146:U146"/>
    <mergeCell ref="V146:Z146"/>
    <mergeCell ref="O147:Q147"/>
    <mergeCell ref="R147:U147"/>
    <mergeCell ref="V147:Z147"/>
    <mergeCell ref="O148:Q148"/>
    <mergeCell ref="R148:U148"/>
    <mergeCell ref="V148:Z148"/>
    <mergeCell ref="O149:Q149"/>
    <mergeCell ref="R149:U149"/>
    <mergeCell ref="V149:Z149"/>
    <mergeCell ref="O150:Q150"/>
    <mergeCell ref="R150:U150"/>
    <mergeCell ref="V150:Z150"/>
    <mergeCell ref="O151:Q151"/>
    <mergeCell ref="R151:U151"/>
    <mergeCell ref="V151:Z151"/>
    <mergeCell ref="O152:Q152"/>
    <mergeCell ref="R152:U152"/>
    <mergeCell ref="V152:Z152"/>
    <mergeCell ref="O153:Q153"/>
    <mergeCell ref="R153:U153"/>
    <mergeCell ref="V153:Z153"/>
    <mergeCell ref="O154:Q154"/>
    <mergeCell ref="R154:U154"/>
    <mergeCell ref="V154:Z154"/>
    <mergeCell ref="O155:Q155"/>
    <mergeCell ref="R155:U155"/>
    <mergeCell ref="V155:Z155"/>
    <mergeCell ref="Y156:Z156"/>
    <mergeCell ref="Y159:Z159"/>
    <mergeCell ref="A161:G161"/>
    <mergeCell ref="I161:L161"/>
    <mergeCell ref="O161:Q161"/>
    <mergeCell ref="R161:U161"/>
    <mergeCell ref="V161:Z161"/>
    <mergeCell ref="O162:Q162"/>
    <mergeCell ref="R162:U162"/>
    <mergeCell ref="V162:Z162"/>
    <mergeCell ref="O163:Q163"/>
    <mergeCell ref="R163:U163"/>
    <mergeCell ref="V163:Z163"/>
    <mergeCell ref="O164:Q164"/>
    <mergeCell ref="R164:U164"/>
    <mergeCell ref="V164:Z164"/>
    <mergeCell ref="O165:Q165"/>
    <mergeCell ref="R165:U165"/>
    <mergeCell ref="V165:Z165"/>
    <mergeCell ref="O166:Q166"/>
    <mergeCell ref="R166:U166"/>
    <mergeCell ref="V166:Z166"/>
    <mergeCell ref="O167:Q167"/>
    <mergeCell ref="R167:U167"/>
    <mergeCell ref="V167:Z167"/>
    <mergeCell ref="O168:Q168"/>
    <mergeCell ref="R168:U168"/>
    <mergeCell ref="V168:Z168"/>
    <mergeCell ref="O169:Q169"/>
    <mergeCell ref="R169:U169"/>
    <mergeCell ref="V169:Z169"/>
    <mergeCell ref="O170:Q170"/>
    <mergeCell ref="R170:U170"/>
    <mergeCell ref="V170:Z170"/>
    <mergeCell ref="O171:Q171"/>
    <mergeCell ref="R171:U171"/>
    <mergeCell ref="V171:Z171"/>
    <mergeCell ref="O172:Q172"/>
    <mergeCell ref="R172:U172"/>
    <mergeCell ref="V172:Z172"/>
    <mergeCell ref="O173:Q173"/>
    <mergeCell ref="R173:U173"/>
    <mergeCell ref="V173:Z173"/>
    <mergeCell ref="O174:Q174"/>
    <mergeCell ref="R174:U174"/>
    <mergeCell ref="V174:Z174"/>
    <mergeCell ref="O175:Q175"/>
    <mergeCell ref="R175:U175"/>
    <mergeCell ref="V175:Z175"/>
    <mergeCell ref="O176:Q176"/>
    <mergeCell ref="R176:U176"/>
    <mergeCell ref="V176:Z176"/>
    <mergeCell ref="O177:Q177"/>
    <mergeCell ref="R177:U177"/>
    <mergeCell ref="V177:Z177"/>
    <mergeCell ref="O178:Q178"/>
    <mergeCell ref="R178:U178"/>
    <mergeCell ref="V178:Z178"/>
    <mergeCell ref="O179:Q179"/>
    <mergeCell ref="R179:U179"/>
    <mergeCell ref="V179:Z179"/>
    <mergeCell ref="O180:Q180"/>
    <mergeCell ref="R180:U180"/>
    <mergeCell ref="V180:Z180"/>
    <mergeCell ref="O181:Q181"/>
    <mergeCell ref="R181:U181"/>
    <mergeCell ref="V181:Z181"/>
    <mergeCell ref="Y182:Z182"/>
    <mergeCell ref="Y185:Z185"/>
    <mergeCell ref="A187:G187"/>
    <mergeCell ref="I187:L187"/>
    <mergeCell ref="O187:Q187"/>
    <mergeCell ref="R187:U187"/>
    <mergeCell ref="V187:Z187"/>
    <mergeCell ref="O188:Q188"/>
    <mergeCell ref="R188:U188"/>
    <mergeCell ref="V188:Z188"/>
    <mergeCell ref="O189:Q189"/>
    <mergeCell ref="R189:U189"/>
    <mergeCell ref="V189:Z189"/>
    <mergeCell ref="O190:Q190"/>
    <mergeCell ref="R190:U190"/>
    <mergeCell ref="V190:Z190"/>
    <mergeCell ref="O191:Q191"/>
    <mergeCell ref="R191:U191"/>
    <mergeCell ref="V191:Z191"/>
    <mergeCell ref="O192:Q192"/>
    <mergeCell ref="R192:U192"/>
    <mergeCell ref="V192:Z192"/>
    <mergeCell ref="O193:Q193"/>
    <mergeCell ref="R193:U193"/>
    <mergeCell ref="V193:Z193"/>
    <mergeCell ref="O194:Q194"/>
    <mergeCell ref="R194:U194"/>
    <mergeCell ref="V194:Z194"/>
    <mergeCell ref="O195:Q195"/>
    <mergeCell ref="R195:U195"/>
    <mergeCell ref="V195:Z195"/>
    <mergeCell ref="O196:Q196"/>
    <mergeCell ref="R196:U196"/>
    <mergeCell ref="V196:Z196"/>
    <mergeCell ref="O197:Q197"/>
    <mergeCell ref="R197:U197"/>
    <mergeCell ref="V197:Z197"/>
    <mergeCell ref="O198:Q198"/>
    <mergeCell ref="R198:U198"/>
    <mergeCell ref="V198:Z198"/>
    <mergeCell ref="O199:Q199"/>
    <mergeCell ref="R199:U199"/>
    <mergeCell ref="V199:Z199"/>
    <mergeCell ref="O200:Q200"/>
    <mergeCell ref="R200:U200"/>
    <mergeCell ref="V200:Z200"/>
    <mergeCell ref="O201:Q201"/>
    <mergeCell ref="R201:U201"/>
    <mergeCell ref="V201:Z201"/>
    <mergeCell ref="O202:Q202"/>
    <mergeCell ref="R202:U202"/>
    <mergeCell ref="V202:Z202"/>
    <mergeCell ref="O203:Q203"/>
    <mergeCell ref="R203:U203"/>
    <mergeCell ref="V203:Z203"/>
    <mergeCell ref="O204:Q204"/>
    <mergeCell ref="R204:U204"/>
    <mergeCell ref="V204:Z204"/>
    <mergeCell ref="O205:Q205"/>
    <mergeCell ref="R205:U205"/>
    <mergeCell ref="V205:Z205"/>
    <mergeCell ref="O206:Q206"/>
    <mergeCell ref="R206:U206"/>
    <mergeCell ref="V206:Z206"/>
    <mergeCell ref="O207:Q207"/>
    <mergeCell ref="R207:U207"/>
    <mergeCell ref="V207:Z207"/>
    <mergeCell ref="Y208:Z208"/>
    <mergeCell ref="Y211:Z211"/>
    <mergeCell ref="A213:G213"/>
    <mergeCell ref="I213:L213"/>
    <mergeCell ref="O213:Q213"/>
    <mergeCell ref="R213:U213"/>
    <mergeCell ref="V213:Z213"/>
    <mergeCell ref="O214:Q214"/>
    <mergeCell ref="R214:U214"/>
    <mergeCell ref="V214:Z214"/>
    <mergeCell ref="O215:Q215"/>
    <mergeCell ref="R215:U215"/>
    <mergeCell ref="V215:Z215"/>
    <mergeCell ref="O216:Q216"/>
    <mergeCell ref="R216:U216"/>
    <mergeCell ref="V216:Z216"/>
    <mergeCell ref="O217:Q217"/>
    <mergeCell ref="R217:U217"/>
    <mergeCell ref="V217:Z217"/>
    <mergeCell ref="O218:Q218"/>
    <mergeCell ref="R218:U218"/>
    <mergeCell ref="V218:Z218"/>
    <mergeCell ref="O219:Q219"/>
    <mergeCell ref="R219:U219"/>
    <mergeCell ref="V219:Z219"/>
    <mergeCell ref="O220:Q220"/>
    <mergeCell ref="R220:U220"/>
    <mergeCell ref="V220:Z220"/>
    <mergeCell ref="O221:Q221"/>
    <mergeCell ref="R221:U221"/>
    <mergeCell ref="V221:Z221"/>
    <mergeCell ref="O222:Q222"/>
    <mergeCell ref="R222:U222"/>
    <mergeCell ref="V222:Z222"/>
    <mergeCell ref="O223:Q223"/>
    <mergeCell ref="R223:U223"/>
    <mergeCell ref="V223:Z223"/>
    <mergeCell ref="O224:Q224"/>
    <mergeCell ref="R224:U224"/>
    <mergeCell ref="V224:Z224"/>
    <mergeCell ref="O225:Q225"/>
    <mergeCell ref="R225:U225"/>
    <mergeCell ref="V225:Z225"/>
    <mergeCell ref="O226:Q226"/>
    <mergeCell ref="R226:U226"/>
    <mergeCell ref="V226:Z226"/>
    <mergeCell ref="O227:Q227"/>
    <mergeCell ref="R227:U227"/>
    <mergeCell ref="V227:Z227"/>
    <mergeCell ref="O228:Q228"/>
    <mergeCell ref="R228:U228"/>
    <mergeCell ref="V228:Z228"/>
    <mergeCell ref="O229:Q229"/>
    <mergeCell ref="R229:U229"/>
    <mergeCell ref="V229:Z229"/>
    <mergeCell ref="O230:Q230"/>
    <mergeCell ref="R230:U230"/>
    <mergeCell ref="V230:Z230"/>
    <mergeCell ref="O231:Q231"/>
    <mergeCell ref="R231:U231"/>
    <mergeCell ref="V231:Z231"/>
    <mergeCell ref="O232:Q232"/>
    <mergeCell ref="R232:U232"/>
    <mergeCell ref="V232:Z232"/>
    <mergeCell ref="O233:Q233"/>
    <mergeCell ref="R233:U233"/>
    <mergeCell ref="V233:Z233"/>
    <mergeCell ref="Y234:Z234"/>
    <mergeCell ref="Y237:Z237"/>
    <mergeCell ref="A239:G239"/>
    <mergeCell ref="I239:L239"/>
    <mergeCell ref="O239:Q239"/>
    <mergeCell ref="R239:U239"/>
    <mergeCell ref="V239:Z239"/>
    <mergeCell ref="O240:Q240"/>
    <mergeCell ref="R240:U240"/>
    <mergeCell ref="V240:Z240"/>
    <mergeCell ref="O241:Q241"/>
    <mergeCell ref="R241:U241"/>
    <mergeCell ref="V241:Z241"/>
    <mergeCell ref="O242:Q242"/>
    <mergeCell ref="R242:U242"/>
    <mergeCell ref="V242:Z242"/>
    <mergeCell ref="O243:Q243"/>
    <mergeCell ref="R243:U243"/>
    <mergeCell ref="V243:Z243"/>
    <mergeCell ref="O244:Q244"/>
    <mergeCell ref="R244:U244"/>
    <mergeCell ref="V244:Z244"/>
    <mergeCell ref="O245:Q245"/>
    <mergeCell ref="R245:U245"/>
    <mergeCell ref="V245:Z245"/>
    <mergeCell ref="O246:Q246"/>
    <mergeCell ref="R246:U246"/>
    <mergeCell ref="V246:Z246"/>
    <mergeCell ref="O247:Q247"/>
    <mergeCell ref="R247:U247"/>
    <mergeCell ref="V247:Z247"/>
    <mergeCell ref="O248:Q248"/>
    <mergeCell ref="R248:U248"/>
    <mergeCell ref="V248:Z248"/>
    <mergeCell ref="O249:Q249"/>
    <mergeCell ref="R249:U249"/>
    <mergeCell ref="V249:Z249"/>
    <mergeCell ref="O250:Q250"/>
    <mergeCell ref="R250:U250"/>
    <mergeCell ref="V250:Z250"/>
    <mergeCell ref="O251:Q251"/>
    <mergeCell ref="R251:U251"/>
    <mergeCell ref="V251:Z251"/>
    <mergeCell ref="O252:Q252"/>
    <mergeCell ref="R252:U252"/>
    <mergeCell ref="V252:Z252"/>
    <mergeCell ref="O253:Q253"/>
    <mergeCell ref="R253:U253"/>
    <mergeCell ref="V253:Z253"/>
    <mergeCell ref="O254:Q254"/>
    <mergeCell ref="R254:U254"/>
    <mergeCell ref="V254:Z254"/>
    <mergeCell ref="O255:Q255"/>
    <mergeCell ref="R255:U255"/>
    <mergeCell ref="V255:Z255"/>
    <mergeCell ref="O256:Q256"/>
    <mergeCell ref="R256:U256"/>
    <mergeCell ref="V256:Z256"/>
    <mergeCell ref="O257:Q257"/>
    <mergeCell ref="R257:U257"/>
    <mergeCell ref="V257:Z257"/>
    <mergeCell ref="O258:Q258"/>
    <mergeCell ref="R258:U258"/>
    <mergeCell ref="V258:Z258"/>
    <mergeCell ref="O259:Q259"/>
    <mergeCell ref="R259:U259"/>
    <mergeCell ref="V259:Z259"/>
    <mergeCell ref="Y260:Z260"/>
    <mergeCell ref="Y263:Z263"/>
    <mergeCell ref="A265:G265"/>
    <mergeCell ref="I265:L265"/>
    <mergeCell ref="O265:Q265"/>
    <mergeCell ref="R265:U265"/>
    <mergeCell ref="V265:Z265"/>
    <mergeCell ref="O266:Q266"/>
    <mergeCell ref="R266:U266"/>
    <mergeCell ref="V266:Z266"/>
    <mergeCell ref="O267:Q267"/>
    <mergeCell ref="R267:U267"/>
    <mergeCell ref="V267:Z267"/>
    <mergeCell ref="O268:Q268"/>
    <mergeCell ref="R268:U268"/>
    <mergeCell ref="V268:Z268"/>
    <mergeCell ref="O269:Q269"/>
    <mergeCell ref="R269:U269"/>
    <mergeCell ref="V269:Z269"/>
    <mergeCell ref="O270:Q270"/>
    <mergeCell ref="R270:U270"/>
    <mergeCell ref="V270:Z270"/>
    <mergeCell ref="O271:Q271"/>
    <mergeCell ref="R271:U271"/>
    <mergeCell ref="V271:Z271"/>
    <mergeCell ref="O272:Q272"/>
    <mergeCell ref="R272:U272"/>
    <mergeCell ref="V272:Z272"/>
    <mergeCell ref="O273:Q273"/>
    <mergeCell ref="R273:U273"/>
    <mergeCell ref="V273:Z273"/>
    <mergeCell ref="O274:Q274"/>
    <mergeCell ref="R274:U274"/>
    <mergeCell ref="V274:Z274"/>
    <mergeCell ref="O275:Q275"/>
    <mergeCell ref="R275:U275"/>
    <mergeCell ref="V275:Z275"/>
    <mergeCell ref="O276:Q276"/>
    <mergeCell ref="R276:U276"/>
    <mergeCell ref="V276:Z276"/>
    <mergeCell ref="O277:Q277"/>
    <mergeCell ref="R277:U277"/>
    <mergeCell ref="V277:Z277"/>
    <mergeCell ref="O278:Q278"/>
    <mergeCell ref="R278:U278"/>
    <mergeCell ref="V278:Z278"/>
    <mergeCell ref="O279:Q279"/>
    <mergeCell ref="R279:U279"/>
    <mergeCell ref="V279:Z279"/>
    <mergeCell ref="O280:Q280"/>
    <mergeCell ref="R280:U280"/>
    <mergeCell ref="V280:Z280"/>
    <mergeCell ref="O281:Q281"/>
    <mergeCell ref="R281:U281"/>
    <mergeCell ref="V281:Z281"/>
    <mergeCell ref="O282:Q282"/>
    <mergeCell ref="R282:U282"/>
    <mergeCell ref="V282:Z282"/>
    <mergeCell ref="O283:Q283"/>
    <mergeCell ref="R283:U283"/>
    <mergeCell ref="V283:Z283"/>
    <mergeCell ref="O284:Q284"/>
    <mergeCell ref="R284:U284"/>
    <mergeCell ref="V284:Z284"/>
    <mergeCell ref="O285:Q285"/>
    <mergeCell ref="R285:U285"/>
    <mergeCell ref="V285:Z285"/>
    <mergeCell ref="Y286:Z286"/>
    <mergeCell ref="Y289:Z289"/>
    <mergeCell ref="A291:G291"/>
    <mergeCell ref="I291:L291"/>
    <mergeCell ref="O291:Q291"/>
    <mergeCell ref="R291:U291"/>
    <mergeCell ref="V291:Z291"/>
    <mergeCell ref="O292:Q292"/>
    <mergeCell ref="R292:U292"/>
    <mergeCell ref="V292:Z292"/>
    <mergeCell ref="O293:Q293"/>
    <mergeCell ref="R293:U293"/>
    <mergeCell ref="V293:Z293"/>
    <mergeCell ref="O294:Q294"/>
    <mergeCell ref="R294:U294"/>
    <mergeCell ref="V294:Z294"/>
    <mergeCell ref="O295:Q295"/>
    <mergeCell ref="R295:U295"/>
    <mergeCell ref="V295:Z295"/>
    <mergeCell ref="O296:Q296"/>
    <mergeCell ref="R296:U296"/>
    <mergeCell ref="V296:Z296"/>
    <mergeCell ref="O297:Q297"/>
    <mergeCell ref="R297:U297"/>
    <mergeCell ref="V297:Z297"/>
    <mergeCell ref="O298:Q298"/>
    <mergeCell ref="R298:U298"/>
    <mergeCell ref="V298:Z298"/>
    <mergeCell ref="O299:Q299"/>
    <mergeCell ref="R299:U299"/>
    <mergeCell ref="V299:Z299"/>
    <mergeCell ref="O300:Q300"/>
    <mergeCell ref="R300:U300"/>
    <mergeCell ref="V300:Z300"/>
    <mergeCell ref="O301:Q301"/>
    <mergeCell ref="R301:U301"/>
    <mergeCell ref="V301:Z301"/>
    <mergeCell ref="O302:Q302"/>
    <mergeCell ref="R302:U302"/>
    <mergeCell ref="V302:Z302"/>
    <mergeCell ref="O303:Q303"/>
    <mergeCell ref="R303:U303"/>
    <mergeCell ref="V303:Z303"/>
    <mergeCell ref="O304:Q304"/>
    <mergeCell ref="R304:U304"/>
    <mergeCell ref="V304:Z304"/>
    <mergeCell ref="O305:Q305"/>
    <mergeCell ref="R305:U305"/>
    <mergeCell ref="V305:Z305"/>
    <mergeCell ref="O306:Q306"/>
    <mergeCell ref="R306:U306"/>
    <mergeCell ref="V306:Z306"/>
    <mergeCell ref="O307:Q307"/>
    <mergeCell ref="R307:U307"/>
    <mergeCell ref="V307:Z307"/>
    <mergeCell ref="O308:Q308"/>
    <mergeCell ref="R308:U308"/>
    <mergeCell ref="V308:Z308"/>
    <mergeCell ref="O309:Q309"/>
    <mergeCell ref="R309:U309"/>
    <mergeCell ref="V309:Z309"/>
    <mergeCell ref="O310:Q310"/>
    <mergeCell ref="R310:U310"/>
    <mergeCell ref="V310:Z310"/>
    <mergeCell ref="O311:Q311"/>
    <mergeCell ref="R311:U311"/>
    <mergeCell ref="V311:Z311"/>
    <mergeCell ref="Y312:Z312"/>
    <mergeCell ref="Y315:Z315"/>
    <mergeCell ref="A317:G317"/>
    <mergeCell ref="I317:L317"/>
    <mergeCell ref="O317:Q317"/>
    <mergeCell ref="R317:U317"/>
    <mergeCell ref="V317:Z317"/>
    <mergeCell ref="O318:Q318"/>
    <mergeCell ref="R318:U318"/>
    <mergeCell ref="V318:Z318"/>
    <mergeCell ref="O319:Q319"/>
    <mergeCell ref="R319:U319"/>
    <mergeCell ref="V319:Z319"/>
    <mergeCell ref="O320:Q320"/>
    <mergeCell ref="R320:U320"/>
    <mergeCell ref="V320:Z320"/>
    <mergeCell ref="O321:Q321"/>
    <mergeCell ref="R321:U321"/>
    <mergeCell ref="V321:Z321"/>
    <mergeCell ref="O322:Q322"/>
    <mergeCell ref="R322:U322"/>
    <mergeCell ref="V322:Z322"/>
    <mergeCell ref="O323:Q323"/>
    <mergeCell ref="R323:U323"/>
    <mergeCell ref="V323:Z323"/>
    <mergeCell ref="O324:Q324"/>
    <mergeCell ref="R324:U324"/>
    <mergeCell ref="V324:Z324"/>
    <mergeCell ref="O325:Q325"/>
    <mergeCell ref="R325:U325"/>
    <mergeCell ref="V325:Z325"/>
    <mergeCell ref="O326:Q326"/>
    <mergeCell ref="R326:U326"/>
    <mergeCell ref="V326:Z326"/>
    <mergeCell ref="O327:Q327"/>
    <mergeCell ref="R327:U327"/>
    <mergeCell ref="V327:Z327"/>
    <mergeCell ref="O328:Q328"/>
    <mergeCell ref="R328:U328"/>
    <mergeCell ref="V328:Z328"/>
    <mergeCell ref="O329:Q329"/>
    <mergeCell ref="R329:U329"/>
    <mergeCell ref="V329:Z329"/>
    <mergeCell ref="O330:Q330"/>
    <mergeCell ref="R330:U330"/>
    <mergeCell ref="V330:Z330"/>
    <mergeCell ref="O331:Q331"/>
    <mergeCell ref="R331:U331"/>
    <mergeCell ref="V331:Z331"/>
    <mergeCell ref="O332:Q332"/>
    <mergeCell ref="R332:U332"/>
    <mergeCell ref="V332:Z332"/>
    <mergeCell ref="O333:Q333"/>
    <mergeCell ref="R333:U333"/>
    <mergeCell ref="V333:Z333"/>
    <mergeCell ref="O334:Q334"/>
    <mergeCell ref="R334:U334"/>
    <mergeCell ref="V334:Z334"/>
    <mergeCell ref="O335:Q335"/>
    <mergeCell ref="R335:U335"/>
    <mergeCell ref="V335:Z335"/>
    <mergeCell ref="O336:Q336"/>
    <mergeCell ref="R336:U336"/>
    <mergeCell ref="V336:Z336"/>
    <mergeCell ref="O337:Q337"/>
    <mergeCell ref="R337:U337"/>
    <mergeCell ref="V337:Z337"/>
    <mergeCell ref="Y338:Z338"/>
    <mergeCell ref="Y341:Z341"/>
    <mergeCell ref="A343:G343"/>
    <mergeCell ref="I343:L343"/>
    <mergeCell ref="O343:Q343"/>
    <mergeCell ref="R343:U343"/>
    <mergeCell ref="V343:Z343"/>
    <mergeCell ref="O344:Q344"/>
    <mergeCell ref="R344:U344"/>
    <mergeCell ref="V344:Z344"/>
    <mergeCell ref="O345:Q345"/>
    <mergeCell ref="R345:U345"/>
    <mergeCell ref="V345:Z345"/>
    <mergeCell ref="O346:Q346"/>
    <mergeCell ref="R346:U346"/>
    <mergeCell ref="V346:Z346"/>
    <mergeCell ref="O347:Q347"/>
    <mergeCell ref="R347:U347"/>
    <mergeCell ref="V347:Z347"/>
    <mergeCell ref="O348:Q348"/>
    <mergeCell ref="R348:U348"/>
    <mergeCell ref="V348:Z348"/>
    <mergeCell ref="O349:Q349"/>
    <mergeCell ref="R349:U349"/>
    <mergeCell ref="V349:Z349"/>
    <mergeCell ref="O350:Q350"/>
    <mergeCell ref="R350:U350"/>
    <mergeCell ref="V350:Z350"/>
    <mergeCell ref="O351:Q351"/>
    <mergeCell ref="R351:U351"/>
    <mergeCell ref="V351:Z351"/>
    <mergeCell ref="O352:Q352"/>
    <mergeCell ref="R352:U352"/>
    <mergeCell ref="V352:Z352"/>
    <mergeCell ref="O353:Q353"/>
    <mergeCell ref="R353:U353"/>
    <mergeCell ref="V353:Z353"/>
    <mergeCell ref="O354:Q354"/>
    <mergeCell ref="R354:U354"/>
    <mergeCell ref="V354:Z354"/>
    <mergeCell ref="O355:Q355"/>
    <mergeCell ref="R355:U355"/>
    <mergeCell ref="V355:Z355"/>
    <mergeCell ref="O356:Q356"/>
    <mergeCell ref="R356:U356"/>
    <mergeCell ref="V356:Z356"/>
    <mergeCell ref="O357:Q357"/>
    <mergeCell ref="R357:U357"/>
    <mergeCell ref="V357:Z357"/>
    <mergeCell ref="O358:Q358"/>
    <mergeCell ref="R358:U358"/>
    <mergeCell ref="V358:Z358"/>
    <mergeCell ref="O359:Q359"/>
    <mergeCell ref="R359:U359"/>
    <mergeCell ref="V359:Z359"/>
    <mergeCell ref="O360:Q360"/>
    <mergeCell ref="R360:U360"/>
    <mergeCell ref="V360:Z360"/>
    <mergeCell ref="O361:Q361"/>
    <mergeCell ref="R361:U361"/>
    <mergeCell ref="V361:Z361"/>
    <mergeCell ref="O362:Q362"/>
    <mergeCell ref="R362:U362"/>
    <mergeCell ref="V362:Z362"/>
    <mergeCell ref="O363:Q363"/>
    <mergeCell ref="R363:U363"/>
    <mergeCell ref="V363:Z363"/>
    <mergeCell ref="Y364:Z364"/>
    <mergeCell ref="Y367:Z367"/>
    <mergeCell ref="A369:G369"/>
    <mergeCell ref="I369:L369"/>
    <mergeCell ref="O369:Q369"/>
    <mergeCell ref="R369:U369"/>
    <mergeCell ref="V369:Z369"/>
    <mergeCell ref="O370:Q370"/>
    <mergeCell ref="R370:U370"/>
    <mergeCell ref="V370:Z370"/>
    <mergeCell ref="O371:Q371"/>
    <mergeCell ref="R371:U371"/>
    <mergeCell ref="V371:Z371"/>
    <mergeCell ref="O372:Q372"/>
    <mergeCell ref="R372:U372"/>
    <mergeCell ref="V372:Z372"/>
    <mergeCell ref="O373:Q373"/>
    <mergeCell ref="R373:U373"/>
    <mergeCell ref="V373:Z373"/>
    <mergeCell ref="O374:Q374"/>
    <mergeCell ref="R374:U374"/>
    <mergeCell ref="V374:Z374"/>
    <mergeCell ref="O375:Q375"/>
    <mergeCell ref="R375:U375"/>
    <mergeCell ref="V375:Z375"/>
    <mergeCell ref="O376:Q376"/>
    <mergeCell ref="R376:U376"/>
    <mergeCell ref="V376:Z376"/>
    <mergeCell ref="O377:Q377"/>
    <mergeCell ref="R377:U377"/>
    <mergeCell ref="V377:Z377"/>
    <mergeCell ref="O378:Q378"/>
    <mergeCell ref="R378:U378"/>
    <mergeCell ref="V378:Z378"/>
    <mergeCell ref="O379:Q379"/>
    <mergeCell ref="R379:U379"/>
    <mergeCell ref="V379:Z379"/>
    <mergeCell ref="O380:Q380"/>
    <mergeCell ref="R380:U380"/>
    <mergeCell ref="V380:Z380"/>
    <mergeCell ref="O381:Q381"/>
    <mergeCell ref="R381:U381"/>
    <mergeCell ref="V381:Z381"/>
    <mergeCell ref="O382:Q382"/>
    <mergeCell ref="R382:U382"/>
    <mergeCell ref="V382:Z382"/>
    <mergeCell ref="O383:Q383"/>
    <mergeCell ref="R383:U383"/>
    <mergeCell ref="V383:Z383"/>
    <mergeCell ref="O384:Q384"/>
    <mergeCell ref="R384:U384"/>
    <mergeCell ref="V384:Z384"/>
    <mergeCell ref="O385:Q385"/>
    <mergeCell ref="R385:U385"/>
    <mergeCell ref="V385:Z385"/>
    <mergeCell ref="O386:Q386"/>
    <mergeCell ref="R386:U386"/>
    <mergeCell ref="V386:Z386"/>
    <mergeCell ref="O387:Q387"/>
    <mergeCell ref="R387:U387"/>
    <mergeCell ref="V387:Z387"/>
    <mergeCell ref="O388:Q388"/>
    <mergeCell ref="R388:U388"/>
    <mergeCell ref="V388:Z388"/>
    <mergeCell ref="O389:Q389"/>
    <mergeCell ref="R389:U389"/>
    <mergeCell ref="V389:Z389"/>
    <mergeCell ref="Y390:Z390"/>
    <mergeCell ref="Y393:Z393"/>
    <mergeCell ref="A395:G395"/>
    <mergeCell ref="I395:L395"/>
    <mergeCell ref="O395:Q395"/>
    <mergeCell ref="R395:U395"/>
    <mergeCell ref="V395:Z395"/>
    <mergeCell ref="O396:Q396"/>
    <mergeCell ref="R396:U396"/>
    <mergeCell ref="V396:Z396"/>
    <mergeCell ref="O397:Q397"/>
    <mergeCell ref="R397:U397"/>
    <mergeCell ref="V397:Z397"/>
    <mergeCell ref="O398:Q398"/>
    <mergeCell ref="R398:U398"/>
    <mergeCell ref="V398:Z398"/>
    <mergeCell ref="O399:Q399"/>
    <mergeCell ref="R399:U399"/>
    <mergeCell ref="V399:Z399"/>
    <mergeCell ref="O400:Q400"/>
    <mergeCell ref="R400:U400"/>
    <mergeCell ref="V400:Z400"/>
    <mergeCell ref="O401:Q401"/>
    <mergeCell ref="R401:U401"/>
    <mergeCell ref="V401:Z401"/>
    <mergeCell ref="O402:Q402"/>
    <mergeCell ref="R402:U402"/>
    <mergeCell ref="V402:Z402"/>
    <mergeCell ref="O403:Q403"/>
    <mergeCell ref="R403:U403"/>
    <mergeCell ref="V403:Z403"/>
    <mergeCell ref="O404:Q404"/>
    <mergeCell ref="R404:U404"/>
    <mergeCell ref="V404:Z404"/>
    <mergeCell ref="O405:Q405"/>
    <mergeCell ref="R405:U405"/>
    <mergeCell ref="V405:Z405"/>
    <mergeCell ref="O406:Q406"/>
    <mergeCell ref="R406:U406"/>
    <mergeCell ref="V406:Z406"/>
    <mergeCell ref="O407:Q407"/>
    <mergeCell ref="R407:U407"/>
    <mergeCell ref="V407:Z407"/>
    <mergeCell ref="O408:Q408"/>
    <mergeCell ref="R408:U408"/>
    <mergeCell ref="V408:Z408"/>
    <mergeCell ref="O409:Q409"/>
    <mergeCell ref="R409:U409"/>
    <mergeCell ref="V409:Z409"/>
    <mergeCell ref="O410:Q410"/>
    <mergeCell ref="R410:U410"/>
    <mergeCell ref="V410:Z410"/>
    <mergeCell ref="O411:Q411"/>
    <mergeCell ref="R411:U411"/>
    <mergeCell ref="V411:Z411"/>
    <mergeCell ref="O412:Q412"/>
    <mergeCell ref="R412:U412"/>
    <mergeCell ref="V412:Z412"/>
    <mergeCell ref="O413:Q413"/>
    <mergeCell ref="R413:U413"/>
    <mergeCell ref="V413:Z413"/>
    <mergeCell ref="O414:Q414"/>
    <mergeCell ref="R414:U414"/>
    <mergeCell ref="V414:Z414"/>
    <mergeCell ref="O415:Q415"/>
    <mergeCell ref="R415:U415"/>
    <mergeCell ref="V415:Z415"/>
    <mergeCell ref="Y416:Z416"/>
    <mergeCell ref="Y419:Z419"/>
    <mergeCell ref="A421:G421"/>
    <mergeCell ref="I421:L421"/>
    <mergeCell ref="O421:Q421"/>
    <mergeCell ref="R421:U421"/>
    <mergeCell ref="V421:Z421"/>
    <mergeCell ref="O422:Q422"/>
    <mergeCell ref="R422:U422"/>
    <mergeCell ref="V422:Z422"/>
    <mergeCell ref="O423:Q423"/>
    <mergeCell ref="R423:U423"/>
    <mergeCell ref="V423:Z423"/>
    <mergeCell ref="O424:Q424"/>
    <mergeCell ref="R424:U424"/>
    <mergeCell ref="V424:Z424"/>
    <mergeCell ref="O425:Q425"/>
    <mergeCell ref="R425:U425"/>
    <mergeCell ref="V425:Z425"/>
    <mergeCell ref="O426:Q426"/>
    <mergeCell ref="R426:U426"/>
    <mergeCell ref="V426:Z426"/>
    <mergeCell ref="O427:Q427"/>
    <mergeCell ref="R427:U427"/>
    <mergeCell ref="V427:Z427"/>
    <mergeCell ref="O428:Q428"/>
    <mergeCell ref="R428:U428"/>
    <mergeCell ref="V428:Z428"/>
    <mergeCell ref="O429:Q429"/>
    <mergeCell ref="R429:U429"/>
    <mergeCell ref="V429:Z429"/>
    <mergeCell ref="O430:Q430"/>
    <mergeCell ref="R430:U430"/>
    <mergeCell ref="V430:Z430"/>
    <mergeCell ref="O431:Q431"/>
    <mergeCell ref="R431:U431"/>
    <mergeCell ref="V431:Z431"/>
    <mergeCell ref="O432:Q432"/>
    <mergeCell ref="R432:U432"/>
    <mergeCell ref="V432:Z432"/>
    <mergeCell ref="O433:Q433"/>
    <mergeCell ref="R433:U433"/>
    <mergeCell ref="V433:Z433"/>
    <mergeCell ref="O434:Q434"/>
    <mergeCell ref="R434:U434"/>
    <mergeCell ref="V434:Z434"/>
    <mergeCell ref="O435:Q435"/>
    <mergeCell ref="R435:U435"/>
    <mergeCell ref="V435:Z435"/>
    <mergeCell ref="O436:Q436"/>
    <mergeCell ref="R436:U436"/>
    <mergeCell ref="V436:Z436"/>
    <mergeCell ref="O437:Q437"/>
    <mergeCell ref="R437:U437"/>
    <mergeCell ref="V437:Z437"/>
    <mergeCell ref="O438:Q438"/>
    <mergeCell ref="R438:U438"/>
    <mergeCell ref="V438:Z438"/>
    <mergeCell ref="O439:Q439"/>
    <mergeCell ref="R439:U439"/>
    <mergeCell ref="V439:Z439"/>
    <mergeCell ref="O440:Q440"/>
    <mergeCell ref="R440:U440"/>
    <mergeCell ref="V440:Z440"/>
    <mergeCell ref="O441:Q441"/>
    <mergeCell ref="R441:U441"/>
    <mergeCell ref="V441:Z441"/>
    <mergeCell ref="Y442:Z442"/>
    <mergeCell ref="Y445:Z445"/>
    <mergeCell ref="A447:G447"/>
    <mergeCell ref="I447:L447"/>
    <mergeCell ref="O447:Q447"/>
    <mergeCell ref="R447:U447"/>
    <mergeCell ref="V447:Z447"/>
    <mergeCell ref="O448:Q448"/>
    <mergeCell ref="R448:U448"/>
    <mergeCell ref="V448:Z448"/>
    <mergeCell ref="O449:Q449"/>
    <mergeCell ref="R449:U449"/>
    <mergeCell ref="V449:Z449"/>
    <mergeCell ref="O450:Q450"/>
    <mergeCell ref="R450:U450"/>
    <mergeCell ref="V450:Z450"/>
    <mergeCell ref="O451:Q451"/>
    <mergeCell ref="R451:U451"/>
    <mergeCell ref="V451:Z451"/>
    <mergeCell ref="O452:Q452"/>
    <mergeCell ref="R452:U452"/>
    <mergeCell ref="V452:Z452"/>
    <mergeCell ref="O453:Q453"/>
    <mergeCell ref="R453:U453"/>
    <mergeCell ref="V453:Z453"/>
    <mergeCell ref="O454:Q454"/>
    <mergeCell ref="R454:U454"/>
    <mergeCell ref="V454:Z454"/>
    <mergeCell ref="O455:Q455"/>
    <mergeCell ref="R455:U455"/>
    <mergeCell ref="V455:Z455"/>
    <mergeCell ref="O456:Q456"/>
    <mergeCell ref="R456:U456"/>
    <mergeCell ref="V456:Z456"/>
    <mergeCell ref="O457:Q457"/>
    <mergeCell ref="R457:U457"/>
    <mergeCell ref="V457:Z457"/>
    <mergeCell ref="O458:Q458"/>
    <mergeCell ref="R458:U458"/>
    <mergeCell ref="V458:Z458"/>
    <mergeCell ref="O459:Q459"/>
    <mergeCell ref="R459:U459"/>
    <mergeCell ref="V459:Z459"/>
    <mergeCell ref="O460:Q460"/>
    <mergeCell ref="R460:U460"/>
    <mergeCell ref="V460:Z460"/>
    <mergeCell ref="O461:Q461"/>
    <mergeCell ref="R461:U461"/>
    <mergeCell ref="V461:Z461"/>
    <mergeCell ref="O462:Q462"/>
    <mergeCell ref="R462:U462"/>
    <mergeCell ref="V462:Z462"/>
    <mergeCell ref="O463:Q463"/>
    <mergeCell ref="R463:U463"/>
    <mergeCell ref="V463:Z463"/>
    <mergeCell ref="O464:Q464"/>
    <mergeCell ref="R464:U464"/>
    <mergeCell ref="V464:Z464"/>
    <mergeCell ref="O465:Q465"/>
    <mergeCell ref="R465:U465"/>
    <mergeCell ref="V465:Z465"/>
    <mergeCell ref="O466:Q466"/>
    <mergeCell ref="R466:U466"/>
    <mergeCell ref="V466:Z466"/>
    <mergeCell ref="O467:Q467"/>
    <mergeCell ref="R467:U467"/>
    <mergeCell ref="V467:Z467"/>
    <mergeCell ref="Y468:Z468"/>
    <mergeCell ref="Y471:Z471"/>
    <mergeCell ref="A473:G473"/>
    <mergeCell ref="I473:L473"/>
    <mergeCell ref="O473:Q473"/>
    <mergeCell ref="R473:U473"/>
    <mergeCell ref="V473:Z473"/>
    <mergeCell ref="O474:Q474"/>
    <mergeCell ref="R474:U474"/>
    <mergeCell ref="V474:Z474"/>
    <mergeCell ref="O475:Q475"/>
    <mergeCell ref="R475:U475"/>
    <mergeCell ref="V475:Z475"/>
    <mergeCell ref="O476:Q476"/>
    <mergeCell ref="R476:U476"/>
    <mergeCell ref="V476:Z476"/>
    <mergeCell ref="O477:Q477"/>
    <mergeCell ref="R477:U477"/>
    <mergeCell ref="V477:Z477"/>
    <mergeCell ref="O478:Q478"/>
    <mergeCell ref="R478:U478"/>
    <mergeCell ref="V478:Z478"/>
    <mergeCell ref="O479:Q479"/>
    <mergeCell ref="R479:U479"/>
    <mergeCell ref="V479:Z479"/>
    <mergeCell ref="O480:Q480"/>
    <mergeCell ref="R480:U480"/>
    <mergeCell ref="V480:Z480"/>
    <mergeCell ref="O481:Q481"/>
    <mergeCell ref="R481:U481"/>
    <mergeCell ref="V481:Z481"/>
    <mergeCell ref="O482:Q482"/>
    <mergeCell ref="R482:U482"/>
    <mergeCell ref="V482:Z482"/>
    <mergeCell ref="O483:Q483"/>
    <mergeCell ref="R483:U483"/>
    <mergeCell ref="V483:Z483"/>
    <mergeCell ref="O484:Q484"/>
    <mergeCell ref="R484:U484"/>
    <mergeCell ref="V484:Z484"/>
    <mergeCell ref="O485:Q485"/>
    <mergeCell ref="R485:U485"/>
    <mergeCell ref="V485:Z485"/>
    <mergeCell ref="O486:Q486"/>
    <mergeCell ref="R486:U486"/>
    <mergeCell ref="V486:Z486"/>
    <mergeCell ref="O487:Q487"/>
    <mergeCell ref="R487:U487"/>
    <mergeCell ref="V487:Z487"/>
    <mergeCell ref="O488:Q488"/>
    <mergeCell ref="R488:U488"/>
    <mergeCell ref="V488:Z488"/>
    <mergeCell ref="O489:Q489"/>
    <mergeCell ref="R489:U489"/>
    <mergeCell ref="V489:Z489"/>
    <mergeCell ref="O490:Q490"/>
    <mergeCell ref="R490:U490"/>
    <mergeCell ref="V490:Z490"/>
    <mergeCell ref="O491:Q491"/>
    <mergeCell ref="R491:U491"/>
    <mergeCell ref="V491:Z491"/>
    <mergeCell ref="O492:Q492"/>
    <mergeCell ref="R492:U492"/>
    <mergeCell ref="V492:Z492"/>
    <mergeCell ref="O493:Q493"/>
    <mergeCell ref="R493:U493"/>
    <mergeCell ref="V493:Z493"/>
    <mergeCell ref="Y494:Z494"/>
    <mergeCell ref="Y497:Z497"/>
    <mergeCell ref="A499:G499"/>
    <mergeCell ref="I499:L499"/>
    <mergeCell ref="O499:Q499"/>
    <mergeCell ref="R499:U499"/>
    <mergeCell ref="V499:Z499"/>
    <mergeCell ref="O500:Q500"/>
    <mergeCell ref="R500:U500"/>
    <mergeCell ref="V500:Z500"/>
    <mergeCell ref="O501:Q501"/>
    <mergeCell ref="R501:U501"/>
    <mergeCell ref="V501:Z501"/>
    <mergeCell ref="O502:Q502"/>
    <mergeCell ref="R502:U502"/>
    <mergeCell ref="V502:Z502"/>
    <mergeCell ref="O503:Q503"/>
    <mergeCell ref="R503:U503"/>
    <mergeCell ref="V503:Z503"/>
    <mergeCell ref="O504:Q504"/>
    <mergeCell ref="R504:U504"/>
    <mergeCell ref="V504:Z504"/>
    <mergeCell ref="O505:Q505"/>
    <mergeCell ref="R505:U505"/>
    <mergeCell ref="V505:Z505"/>
    <mergeCell ref="O506:Q506"/>
    <mergeCell ref="R506:U506"/>
    <mergeCell ref="V506:Z506"/>
    <mergeCell ref="O507:Q507"/>
    <mergeCell ref="R507:U507"/>
    <mergeCell ref="V507:Z507"/>
    <mergeCell ref="O508:Q508"/>
    <mergeCell ref="R508:U508"/>
    <mergeCell ref="V508:Z508"/>
    <mergeCell ref="O509:Q509"/>
    <mergeCell ref="R509:U509"/>
    <mergeCell ref="V509:Z509"/>
    <mergeCell ref="O510:Q510"/>
    <mergeCell ref="R510:U510"/>
    <mergeCell ref="V510:Z510"/>
    <mergeCell ref="O511:Q511"/>
    <mergeCell ref="R511:U511"/>
    <mergeCell ref="V511:Z511"/>
    <mergeCell ref="O512:Q512"/>
    <mergeCell ref="R512:U512"/>
    <mergeCell ref="V512:Z512"/>
    <mergeCell ref="O513:Q513"/>
    <mergeCell ref="R513:U513"/>
    <mergeCell ref="V513:Z513"/>
    <mergeCell ref="O514:Q514"/>
    <mergeCell ref="R514:U514"/>
    <mergeCell ref="V514:Z514"/>
    <mergeCell ref="O515:Q515"/>
    <mergeCell ref="R515:U515"/>
    <mergeCell ref="V515:Z515"/>
    <mergeCell ref="O516:Q516"/>
    <mergeCell ref="R516:U516"/>
    <mergeCell ref="V516:Z516"/>
    <mergeCell ref="O517:Q517"/>
    <mergeCell ref="R517:U517"/>
    <mergeCell ref="V517:Z517"/>
    <mergeCell ref="O518:Q518"/>
    <mergeCell ref="R518:U518"/>
    <mergeCell ref="V518:Z518"/>
    <mergeCell ref="O519:Q519"/>
    <mergeCell ref="R519:U519"/>
    <mergeCell ref="V519:Z519"/>
    <mergeCell ref="Y520:Z520"/>
    <mergeCell ref="Y523:Z523"/>
    <mergeCell ref="A525:G525"/>
    <mergeCell ref="I525:L525"/>
    <mergeCell ref="O525:Q525"/>
    <mergeCell ref="R525:U525"/>
    <mergeCell ref="V525:Z525"/>
    <mergeCell ref="O526:Q526"/>
    <mergeCell ref="R526:U526"/>
    <mergeCell ref="V526:Z526"/>
    <mergeCell ref="O527:Q527"/>
    <mergeCell ref="R527:U527"/>
    <mergeCell ref="V527:Z527"/>
    <mergeCell ref="O528:Q528"/>
    <mergeCell ref="R528:U528"/>
    <mergeCell ref="V528:Z528"/>
    <mergeCell ref="O529:Q529"/>
    <mergeCell ref="R529:U529"/>
    <mergeCell ref="V529:Z529"/>
    <mergeCell ref="O530:Q530"/>
    <mergeCell ref="R530:U530"/>
    <mergeCell ref="V530:Z530"/>
    <mergeCell ref="O531:Q531"/>
    <mergeCell ref="R531:U531"/>
    <mergeCell ref="V531:Z531"/>
    <mergeCell ref="O532:Q532"/>
    <mergeCell ref="R532:U532"/>
    <mergeCell ref="V532:Z532"/>
    <mergeCell ref="O533:Q533"/>
    <mergeCell ref="R533:U533"/>
    <mergeCell ref="V533:Z533"/>
    <mergeCell ref="O534:Q534"/>
    <mergeCell ref="R534:U534"/>
    <mergeCell ref="V534:Z534"/>
    <mergeCell ref="O535:Q535"/>
    <mergeCell ref="R535:U535"/>
    <mergeCell ref="V535:Z535"/>
    <mergeCell ref="O536:Q536"/>
    <mergeCell ref="R536:U536"/>
    <mergeCell ref="V536:Z536"/>
    <mergeCell ref="O537:Q537"/>
    <mergeCell ref="R537:U537"/>
    <mergeCell ref="V537:Z537"/>
    <mergeCell ref="O538:Q538"/>
    <mergeCell ref="R538:U538"/>
    <mergeCell ref="V538:Z538"/>
    <mergeCell ref="O539:Q539"/>
    <mergeCell ref="R539:U539"/>
    <mergeCell ref="V539:Z539"/>
    <mergeCell ref="O540:Q540"/>
    <mergeCell ref="R540:U540"/>
    <mergeCell ref="V540:Z540"/>
    <mergeCell ref="O541:Q541"/>
    <mergeCell ref="R541:U541"/>
    <mergeCell ref="V541:Z541"/>
    <mergeCell ref="O542:Q542"/>
    <mergeCell ref="R542:U542"/>
    <mergeCell ref="V542:Z542"/>
    <mergeCell ref="O543:Q543"/>
    <mergeCell ref="R543:U543"/>
    <mergeCell ref="V543:Z543"/>
    <mergeCell ref="O544:Q544"/>
    <mergeCell ref="R544:U544"/>
    <mergeCell ref="V544:Z544"/>
    <mergeCell ref="O545:Q545"/>
    <mergeCell ref="R545:U545"/>
    <mergeCell ref="V545:Z545"/>
    <mergeCell ref="Y546:Z546"/>
    <mergeCell ref="Y549:Z549"/>
    <mergeCell ref="A551:G551"/>
    <mergeCell ref="I551:L551"/>
    <mergeCell ref="O551:Q551"/>
    <mergeCell ref="R551:U551"/>
    <mergeCell ref="V551:Z551"/>
    <mergeCell ref="O552:Q552"/>
    <mergeCell ref="R552:U552"/>
    <mergeCell ref="V552:Z552"/>
    <mergeCell ref="O553:Q553"/>
    <mergeCell ref="R553:U553"/>
    <mergeCell ref="V553:Z553"/>
    <mergeCell ref="O554:Q554"/>
    <mergeCell ref="R554:U554"/>
    <mergeCell ref="V554:Z554"/>
    <mergeCell ref="O555:Q555"/>
    <mergeCell ref="R555:U555"/>
    <mergeCell ref="V555:Z555"/>
    <mergeCell ref="O556:Q556"/>
    <mergeCell ref="R556:U556"/>
    <mergeCell ref="V556:Z556"/>
    <mergeCell ref="O557:Q557"/>
    <mergeCell ref="R557:U557"/>
    <mergeCell ref="V557:Z557"/>
    <mergeCell ref="O558:Q558"/>
    <mergeCell ref="R558:U558"/>
    <mergeCell ref="V558:Z558"/>
    <mergeCell ref="O559:Q559"/>
    <mergeCell ref="R559:U559"/>
    <mergeCell ref="V559:Z559"/>
    <mergeCell ref="O560:Q560"/>
    <mergeCell ref="R560:U560"/>
    <mergeCell ref="V560:Z560"/>
    <mergeCell ref="O561:Q561"/>
    <mergeCell ref="R561:U561"/>
    <mergeCell ref="V561:Z561"/>
    <mergeCell ref="O562:Q562"/>
    <mergeCell ref="R562:U562"/>
    <mergeCell ref="V562:Z562"/>
    <mergeCell ref="O563:Q563"/>
    <mergeCell ref="R563:U563"/>
    <mergeCell ref="V563:Z563"/>
    <mergeCell ref="O564:Q564"/>
    <mergeCell ref="R564:U564"/>
    <mergeCell ref="V564:Z564"/>
    <mergeCell ref="O565:Q565"/>
    <mergeCell ref="R565:U565"/>
    <mergeCell ref="V565:Z565"/>
    <mergeCell ref="O566:Q566"/>
    <mergeCell ref="R566:U566"/>
    <mergeCell ref="V566:Z566"/>
    <mergeCell ref="O567:Q567"/>
    <mergeCell ref="R567:U567"/>
    <mergeCell ref="V567:Z567"/>
    <mergeCell ref="O568:Q568"/>
    <mergeCell ref="R568:U568"/>
    <mergeCell ref="V568:Z568"/>
    <mergeCell ref="O569:Q569"/>
    <mergeCell ref="R569:U569"/>
    <mergeCell ref="V569:Z569"/>
    <mergeCell ref="O570:Q570"/>
    <mergeCell ref="R570:U570"/>
    <mergeCell ref="V570:Z570"/>
    <mergeCell ref="O571:Q571"/>
    <mergeCell ref="R571:U571"/>
    <mergeCell ref="V571:Z571"/>
    <mergeCell ref="Y572:Z572"/>
    <mergeCell ref="Y575:Z575"/>
    <mergeCell ref="A577:G577"/>
    <mergeCell ref="I577:L577"/>
    <mergeCell ref="O577:Q577"/>
    <mergeCell ref="R577:U577"/>
    <mergeCell ref="V577:Z577"/>
    <mergeCell ref="O578:Q578"/>
    <mergeCell ref="R578:U578"/>
    <mergeCell ref="V578:Z578"/>
    <mergeCell ref="O579:Q579"/>
    <mergeCell ref="R579:U579"/>
    <mergeCell ref="V579:Z579"/>
    <mergeCell ref="O580:Q580"/>
    <mergeCell ref="R580:U580"/>
    <mergeCell ref="V580:Z580"/>
    <mergeCell ref="O581:Q581"/>
    <mergeCell ref="R581:U581"/>
    <mergeCell ref="V581:Z581"/>
    <mergeCell ref="O582:Q582"/>
    <mergeCell ref="R582:U582"/>
    <mergeCell ref="V582:Z582"/>
    <mergeCell ref="O583:Q583"/>
    <mergeCell ref="R583:U583"/>
    <mergeCell ref="V583:Z583"/>
    <mergeCell ref="O584:Q584"/>
    <mergeCell ref="R584:U584"/>
    <mergeCell ref="V584:Z584"/>
    <mergeCell ref="O585:Q585"/>
    <mergeCell ref="R585:U585"/>
    <mergeCell ref="V585:Z585"/>
    <mergeCell ref="O586:Q586"/>
    <mergeCell ref="R586:U586"/>
    <mergeCell ref="V586:Z586"/>
    <mergeCell ref="O587:Q587"/>
    <mergeCell ref="R587:U587"/>
    <mergeCell ref="V587:Z587"/>
    <mergeCell ref="O588:Q588"/>
    <mergeCell ref="R588:U588"/>
    <mergeCell ref="V588:Z588"/>
    <mergeCell ref="O589:Q589"/>
    <mergeCell ref="R589:U589"/>
    <mergeCell ref="V589:Z589"/>
    <mergeCell ref="O590:Q590"/>
    <mergeCell ref="R590:U590"/>
    <mergeCell ref="V590:Z590"/>
    <mergeCell ref="O591:Q591"/>
    <mergeCell ref="R591:U591"/>
    <mergeCell ref="V591:Z591"/>
    <mergeCell ref="O592:Q592"/>
    <mergeCell ref="R592:U592"/>
    <mergeCell ref="V592:Z592"/>
    <mergeCell ref="O593:Q593"/>
    <mergeCell ref="R593:U593"/>
    <mergeCell ref="V593:Z593"/>
    <mergeCell ref="O594:Q594"/>
    <mergeCell ref="R594:U594"/>
    <mergeCell ref="V594:Z594"/>
    <mergeCell ref="O595:Q595"/>
    <mergeCell ref="R595:U595"/>
    <mergeCell ref="V595:Z595"/>
    <mergeCell ref="O596:Q596"/>
    <mergeCell ref="R596:U596"/>
    <mergeCell ref="V596:Z596"/>
    <mergeCell ref="O597:Q597"/>
    <mergeCell ref="R597:U597"/>
    <mergeCell ref="V597:Z597"/>
    <mergeCell ref="Y598:Z598"/>
    <mergeCell ref="Y601:Z601"/>
    <mergeCell ref="A603:G603"/>
    <mergeCell ref="I603:L603"/>
    <mergeCell ref="O603:Q603"/>
    <mergeCell ref="R603:U603"/>
    <mergeCell ref="V603:Z603"/>
    <mergeCell ref="O604:Q604"/>
    <mergeCell ref="R604:U604"/>
    <mergeCell ref="V604:Z604"/>
    <mergeCell ref="O605:Q605"/>
    <mergeCell ref="R605:U605"/>
    <mergeCell ref="V605:Z605"/>
    <mergeCell ref="O606:Q606"/>
    <mergeCell ref="R606:U606"/>
    <mergeCell ref="V606:Z606"/>
    <mergeCell ref="O607:Q607"/>
    <mergeCell ref="R607:U607"/>
    <mergeCell ref="V607:Z607"/>
    <mergeCell ref="O608:Q608"/>
    <mergeCell ref="R608:U608"/>
    <mergeCell ref="V608:Z608"/>
    <mergeCell ref="O609:Q609"/>
    <mergeCell ref="R609:U609"/>
    <mergeCell ref="V609:Z609"/>
    <mergeCell ref="O610:Q610"/>
    <mergeCell ref="R610:U610"/>
    <mergeCell ref="V610:Z610"/>
    <mergeCell ref="O611:Q611"/>
    <mergeCell ref="R611:U611"/>
    <mergeCell ref="V611:Z611"/>
    <mergeCell ref="O612:Q612"/>
    <mergeCell ref="R612:U612"/>
    <mergeCell ref="V612:Z612"/>
    <mergeCell ref="O613:Q613"/>
    <mergeCell ref="R613:U613"/>
    <mergeCell ref="V613:Z613"/>
    <mergeCell ref="O614:Q614"/>
    <mergeCell ref="R614:U614"/>
    <mergeCell ref="V614:Z614"/>
    <mergeCell ref="O615:Q615"/>
    <mergeCell ref="R615:U615"/>
    <mergeCell ref="V615:Z615"/>
    <mergeCell ref="O616:Q616"/>
    <mergeCell ref="R616:U616"/>
    <mergeCell ref="V616:Z616"/>
    <mergeCell ref="O617:Q617"/>
    <mergeCell ref="R617:U617"/>
    <mergeCell ref="V617:Z617"/>
    <mergeCell ref="O618:Q618"/>
    <mergeCell ref="R618:U618"/>
    <mergeCell ref="V618:Z618"/>
    <mergeCell ref="O619:Q619"/>
    <mergeCell ref="R619:U619"/>
    <mergeCell ref="V619:Z619"/>
    <mergeCell ref="O620:Q620"/>
    <mergeCell ref="R620:U620"/>
    <mergeCell ref="V620:Z620"/>
    <mergeCell ref="O621:Q621"/>
    <mergeCell ref="R621:U621"/>
    <mergeCell ref="V621:Z621"/>
    <mergeCell ref="O622:Q622"/>
    <mergeCell ref="R622:U622"/>
    <mergeCell ref="V622:Z622"/>
    <mergeCell ref="O623:Q623"/>
    <mergeCell ref="R623:U623"/>
    <mergeCell ref="V623:Z623"/>
    <mergeCell ref="Y624:Z624"/>
    <mergeCell ref="Y627:Z627"/>
    <mergeCell ref="A629:G629"/>
    <mergeCell ref="I629:L629"/>
    <mergeCell ref="O629:Q629"/>
    <mergeCell ref="R629:U629"/>
    <mergeCell ref="V629:Z629"/>
    <mergeCell ref="O630:Q630"/>
    <mergeCell ref="R630:U630"/>
    <mergeCell ref="V630:Z630"/>
    <mergeCell ref="O631:Q631"/>
    <mergeCell ref="R631:U631"/>
    <mergeCell ref="V631:Z631"/>
    <mergeCell ref="O632:Q632"/>
    <mergeCell ref="R632:U632"/>
    <mergeCell ref="V632:Z632"/>
    <mergeCell ref="O633:Q633"/>
    <mergeCell ref="R633:U633"/>
    <mergeCell ref="V633:Z633"/>
    <mergeCell ref="O634:Q634"/>
    <mergeCell ref="R634:U634"/>
    <mergeCell ref="V634:Z634"/>
    <mergeCell ref="O635:Q635"/>
    <mergeCell ref="R635:U635"/>
    <mergeCell ref="V635:Z635"/>
    <mergeCell ref="O636:Q636"/>
    <mergeCell ref="R636:U636"/>
    <mergeCell ref="V636:Z636"/>
    <mergeCell ref="O637:Q637"/>
    <mergeCell ref="R637:U637"/>
    <mergeCell ref="V637:Z637"/>
    <mergeCell ref="O638:Q638"/>
    <mergeCell ref="R638:U638"/>
    <mergeCell ref="V638:Z638"/>
    <mergeCell ref="O639:Q639"/>
    <mergeCell ref="R639:U639"/>
    <mergeCell ref="V639:Z639"/>
    <mergeCell ref="O640:Q640"/>
    <mergeCell ref="R640:U640"/>
    <mergeCell ref="V640:Z640"/>
    <mergeCell ref="O641:Q641"/>
    <mergeCell ref="R641:U641"/>
    <mergeCell ref="V641:Z641"/>
    <mergeCell ref="O642:Q642"/>
    <mergeCell ref="R642:U642"/>
    <mergeCell ref="V642:Z642"/>
    <mergeCell ref="O643:Q643"/>
    <mergeCell ref="R643:U643"/>
    <mergeCell ref="V643:Z643"/>
    <mergeCell ref="O644:Q644"/>
    <mergeCell ref="R644:U644"/>
    <mergeCell ref="V644:Z644"/>
    <mergeCell ref="O645:Q645"/>
    <mergeCell ref="R645:U645"/>
    <mergeCell ref="V645:Z645"/>
    <mergeCell ref="O646:Q646"/>
    <mergeCell ref="R646:U646"/>
    <mergeCell ref="V646:Z646"/>
    <mergeCell ref="O647:Q647"/>
    <mergeCell ref="R647:U647"/>
    <mergeCell ref="V647:Z647"/>
    <mergeCell ref="O648:Q648"/>
    <mergeCell ref="R648:U648"/>
    <mergeCell ref="V648:Z648"/>
    <mergeCell ref="O649:Q649"/>
    <mergeCell ref="R649:U649"/>
    <mergeCell ref="V649:Z649"/>
    <mergeCell ref="Y650:Z650"/>
    <mergeCell ref="Y653:Z653"/>
    <mergeCell ref="A655:G655"/>
    <mergeCell ref="I655:L655"/>
    <mergeCell ref="O655:Q655"/>
    <mergeCell ref="R655:U655"/>
    <mergeCell ref="V655:Z655"/>
    <mergeCell ref="O656:Q656"/>
    <mergeCell ref="R656:U656"/>
    <mergeCell ref="V656:Z656"/>
    <mergeCell ref="O657:Q657"/>
    <mergeCell ref="R657:U657"/>
    <mergeCell ref="V657:Z657"/>
    <mergeCell ref="O658:Q658"/>
    <mergeCell ref="R658:U658"/>
    <mergeCell ref="V658:Z658"/>
    <mergeCell ref="O659:Q659"/>
    <mergeCell ref="R659:U659"/>
    <mergeCell ref="V659:Z659"/>
    <mergeCell ref="O660:Q660"/>
    <mergeCell ref="R660:U660"/>
    <mergeCell ref="V660:Z660"/>
    <mergeCell ref="O661:Q661"/>
    <mergeCell ref="R661:U661"/>
    <mergeCell ref="V661:Z661"/>
    <mergeCell ref="O662:Q662"/>
    <mergeCell ref="R662:U662"/>
    <mergeCell ref="V662:Z662"/>
    <mergeCell ref="O663:Q663"/>
    <mergeCell ref="R663:U663"/>
    <mergeCell ref="V663:Z663"/>
    <mergeCell ref="O664:Q664"/>
    <mergeCell ref="R664:U664"/>
    <mergeCell ref="V664:Z664"/>
    <mergeCell ref="O665:Q665"/>
    <mergeCell ref="R665:U665"/>
    <mergeCell ref="V665:Z665"/>
    <mergeCell ref="O666:Q666"/>
    <mergeCell ref="R666:U666"/>
    <mergeCell ref="V666:Z666"/>
    <mergeCell ref="O667:Q667"/>
    <mergeCell ref="R667:U667"/>
    <mergeCell ref="V667:Z667"/>
    <mergeCell ref="O668:Q668"/>
    <mergeCell ref="R668:U668"/>
    <mergeCell ref="V668:Z668"/>
    <mergeCell ref="O669:Q669"/>
    <mergeCell ref="R669:U669"/>
    <mergeCell ref="V669:Z669"/>
    <mergeCell ref="O670:Q670"/>
    <mergeCell ref="R670:U670"/>
    <mergeCell ref="V670:Z670"/>
    <mergeCell ref="O671:Q671"/>
    <mergeCell ref="R671:U671"/>
    <mergeCell ref="V671:Z671"/>
    <mergeCell ref="O672:Q672"/>
    <mergeCell ref="R672:U672"/>
    <mergeCell ref="V672:Z672"/>
    <mergeCell ref="O673:Q673"/>
    <mergeCell ref="R673:U673"/>
    <mergeCell ref="V673:Z673"/>
    <mergeCell ref="O674:Q674"/>
    <mergeCell ref="R674:U674"/>
    <mergeCell ref="V674:Z674"/>
    <mergeCell ref="O675:Q675"/>
    <mergeCell ref="R675:U675"/>
    <mergeCell ref="V675:Z675"/>
    <mergeCell ref="Y676:Z676"/>
    <mergeCell ref="Y679:Z679"/>
    <mergeCell ref="A681:G681"/>
    <mergeCell ref="I681:L681"/>
    <mergeCell ref="O681:Q681"/>
    <mergeCell ref="R681:U681"/>
    <mergeCell ref="V681:Z681"/>
    <mergeCell ref="O682:Q682"/>
    <mergeCell ref="R682:U682"/>
    <mergeCell ref="V682:Z682"/>
    <mergeCell ref="O683:Q683"/>
    <mergeCell ref="R683:U683"/>
    <mergeCell ref="V683:Z683"/>
    <mergeCell ref="O684:Q684"/>
    <mergeCell ref="R684:U684"/>
    <mergeCell ref="V684:Z684"/>
    <mergeCell ref="O685:Q685"/>
    <mergeCell ref="R685:U685"/>
    <mergeCell ref="V685:Z685"/>
    <mergeCell ref="O686:Q686"/>
    <mergeCell ref="R686:U686"/>
    <mergeCell ref="V686:Z686"/>
    <mergeCell ref="O687:Q687"/>
    <mergeCell ref="R687:U687"/>
    <mergeCell ref="V687:Z687"/>
    <mergeCell ref="O688:Q688"/>
    <mergeCell ref="R688:U688"/>
    <mergeCell ref="V688:Z688"/>
    <mergeCell ref="O689:Q689"/>
    <mergeCell ref="R689:U689"/>
    <mergeCell ref="V689:Z689"/>
    <mergeCell ref="O690:Q690"/>
    <mergeCell ref="R690:U690"/>
    <mergeCell ref="V690:Z690"/>
    <mergeCell ref="O691:Q691"/>
    <mergeCell ref="R691:U691"/>
    <mergeCell ref="V691:Z691"/>
    <mergeCell ref="O692:Q692"/>
    <mergeCell ref="R692:U692"/>
    <mergeCell ref="V692:Z692"/>
    <mergeCell ref="O693:Q693"/>
    <mergeCell ref="R693:U693"/>
    <mergeCell ref="V693:Z693"/>
    <mergeCell ref="O694:Q694"/>
    <mergeCell ref="R694:U694"/>
    <mergeCell ref="V694:Z694"/>
    <mergeCell ref="O695:Q695"/>
    <mergeCell ref="R695:U695"/>
    <mergeCell ref="V695:Z695"/>
    <mergeCell ref="O696:Q696"/>
    <mergeCell ref="R696:U696"/>
    <mergeCell ref="V696:Z696"/>
    <mergeCell ref="O697:Q697"/>
    <mergeCell ref="R697:U697"/>
    <mergeCell ref="V697:Z697"/>
    <mergeCell ref="O698:Q698"/>
    <mergeCell ref="R698:U698"/>
    <mergeCell ref="V698:Z698"/>
    <mergeCell ref="O699:Q699"/>
    <mergeCell ref="R699:U699"/>
    <mergeCell ref="V699:Z699"/>
    <mergeCell ref="O700:Q700"/>
    <mergeCell ref="R700:U700"/>
    <mergeCell ref="V700:Z700"/>
    <mergeCell ref="O701:Q701"/>
    <mergeCell ref="R701:U701"/>
    <mergeCell ref="V701:Z701"/>
    <mergeCell ref="Y702:Z702"/>
    <mergeCell ref="Y705:Z705"/>
    <mergeCell ref="A707:G707"/>
    <mergeCell ref="I707:L707"/>
    <mergeCell ref="O707:Q707"/>
    <mergeCell ref="R707:U707"/>
    <mergeCell ref="V707:Z707"/>
    <mergeCell ref="O708:Q708"/>
    <mergeCell ref="R708:U708"/>
    <mergeCell ref="V708:Z708"/>
    <mergeCell ref="O709:Q709"/>
    <mergeCell ref="R709:U709"/>
    <mergeCell ref="V709:Z709"/>
    <mergeCell ref="O710:Q710"/>
    <mergeCell ref="R710:U710"/>
    <mergeCell ref="V710:Z710"/>
    <mergeCell ref="O711:Q711"/>
    <mergeCell ref="R711:U711"/>
    <mergeCell ref="V711:Z711"/>
    <mergeCell ref="O712:Q712"/>
    <mergeCell ref="R712:U712"/>
    <mergeCell ref="V712:Z712"/>
    <mergeCell ref="O713:Q713"/>
    <mergeCell ref="R713:U713"/>
    <mergeCell ref="V713:Z713"/>
    <mergeCell ref="O714:Q714"/>
    <mergeCell ref="R714:U714"/>
    <mergeCell ref="V714:Z714"/>
    <mergeCell ref="O715:Q715"/>
    <mergeCell ref="R715:U715"/>
    <mergeCell ref="V715:Z715"/>
    <mergeCell ref="O716:Q716"/>
    <mergeCell ref="R716:U716"/>
    <mergeCell ref="V716:Z716"/>
    <mergeCell ref="O717:Q717"/>
    <mergeCell ref="R717:U717"/>
    <mergeCell ref="V717:Z717"/>
    <mergeCell ref="O718:Q718"/>
    <mergeCell ref="R718:U718"/>
    <mergeCell ref="V718:Z718"/>
    <mergeCell ref="O719:Q719"/>
    <mergeCell ref="R719:U719"/>
    <mergeCell ref="V719:Z719"/>
    <mergeCell ref="O720:Q720"/>
    <mergeCell ref="R720:U720"/>
    <mergeCell ref="V720:Z720"/>
    <mergeCell ref="O721:Q721"/>
    <mergeCell ref="R721:U721"/>
    <mergeCell ref="V721:Z721"/>
    <mergeCell ref="O722:Q722"/>
    <mergeCell ref="R722:U722"/>
    <mergeCell ref="V722:Z722"/>
    <mergeCell ref="O723:Q723"/>
    <mergeCell ref="R723:U723"/>
    <mergeCell ref="V723:Z723"/>
    <mergeCell ref="O724:Q724"/>
    <mergeCell ref="R724:U724"/>
    <mergeCell ref="V724:Z724"/>
    <mergeCell ref="O725:Q725"/>
    <mergeCell ref="R725:U725"/>
    <mergeCell ref="V725:Z725"/>
    <mergeCell ref="O726:Q726"/>
    <mergeCell ref="R726:U726"/>
    <mergeCell ref="V726:Z726"/>
    <mergeCell ref="O727:Q727"/>
    <mergeCell ref="R727:U727"/>
    <mergeCell ref="V727:Z727"/>
    <mergeCell ref="Y728:Z728"/>
    <mergeCell ref="Y731:Z731"/>
    <mergeCell ref="A733:G733"/>
    <mergeCell ref="I733:L733"/>
    <mergeCell ref="O733:Q733"/>
    <mergeCell ref="R733:U733"/>
    <mergeCell ref="V733:Z733"/>
    <mergeCell ref="O734:Q734"/>
    <mergeCell ref="R734:U734"/>
    <mergeCell ref="V734:Z734"/>
    <mergeCell ref="O735:Q735"/>
    <mergeCell ref="R735:U735"/>
    <mergeCell ref="V735:Z735"/>
    <mergeCell ref="O736:Q736"/>
    <mergeCell ref="R736:U736"/>
    <mergeCell ref="V736:Z736"/>
    <mergeCell ref="O737:Q737"/>
    <mergeCell ref="R737:U737"/>
    <mergeCell ref="V737:Z737"/>
    <mergeCell ref="O738:Q738"/>
    <mergeCell ref="R738:U738"/>
    <mergeCell ref="V738:Z738"/>
    <mergeCell ref="O739:Q739"/>
    <mergeCell ref="R739:U739"/>
    <mergeCell ref="V739:Z739"/>
    <mergeCell ref="O740:Q740"/>
    <mergeCell ref="R740:U740"/>
    <mergeCell ref="V740:Z740"/>
    <mergeCell ref="O741:Q741"/>
    <mergeCell ref="R741:U741"/>
    <mergeCell ref="V741:Z741"/>
    <mergeCell ref="O742:Q742"/>
    <mergeCell ref="R742:U742"/>
    <mergeCell ref="V742:Z742"/>
    <mergeCell ref="O743:Q743"/>
    <mergeCell ref="R743:U743"/>
    <mergeCell ref="V743:Z743"/>
    <mergeCell ref="O744:Q744"/>
    <mergeCell ref="R744:U744"/>
    <mergeCell ref="V744:Z744"/>
    <mergeCell ref="O745:Q745"/>
    <mergeCell ref="R745:U745"/>
    <mergeCell ref="V745:Z745"/>
    <mergeCell ref="O746:Q746"/>
    <mergeCell ref="R746:U746"/>
    <mergeCell ref="V746:Z746"/>
    <mergeCell ref="O747:Q747"/>
    <mergeCell ref="R747:U747"/>
    <mergeCell ref="V747:Z747"/>
    <mergeCell ref="O748:Q748"/>
    <mergeCell ref="R748:U748"/>
    <mergeCell ref="V748:Z748"/>
    <mergeCell ref="O749:Q749"/>
    <mergeCell ref="R749:U749"/>
    <mergeCell ref="V749:Z749"/>
    <mergeCell ref="O750:Q750"/>
    <mergeCell ref="R750:U750"/>
    <mergeCell ref="V750:Z750"/>
    <mergeCell ref="O751:Q751"/>
    <mergeCell ref="R751:U751"/>
    <mergeCell ref="V751:Z751"/>
    <mergeCell ref="O752:Q752"/>
    <mergeCell ref="R752:U752"/>
    <mergeCell ref="V752:Z752"/>
    <mergeCell ref="O753:Q753"/>
    <mergeCell ref="R753:U753"/>
    <mergeCell ref="V753:Z753"/>
    <mergeCell ref="Y754:Z754"/>
    <mergeCell ref="Y757:Z757"/>
    <mergeCell ref="A759:G759"/>
    <mergeCell ref="I759:L759"/>
    <mergeCell ref="O759:Q759"/>
    <mergeCell ref="R759:U759"/>
    <mergeCell ref="V759:Z759"/>
    <mergeCell ref="O760:Q760"/>
    <mergeCell ref="R760:U760"/>
    <mergeCell ref="V760:Z760"/>
    <mergeCell ref="O761:Q761"/>
    <mergeCell ref="R761:U761"/>
    <mergeCell ref="V761:Z761"/>
    <mergeCell ref="O762:Q762"/>
    <mergeCell ref="R762:U762"/>
    <mergeCell ref="V762:Z762"/>
    <mergeCell ref="O763:Q763"/>
    <mergeCell ref="R763:U763"/>
    <mergeCell ref="V763:Z763"/>
    <mergeCell ref="O764:Q764"/>
    <mergeCell ref="R764:U764"/>
    <mergeCell ref="V764:Z764"/>
    <mergeCell ref="O765:Q765"/>
    <mergeCell ref="R765:U765"/>
    <mergeCell ref="V765:Z765"/>
    <mergeCell ref="O766:Q766"/>
    <mergeCell ref="R766:U766"/>
    <mergeCell ref="V766:Z766"/>
    <mergeCell ref="O767:Q767"/>
    <mergeCell ref="R767:U767"/>
    <mergeCell ref="V767:Z767"/>
    <mergeCell ref="O768:Q768"/>
    <mergeCell ref="R768:U768"/>
    <mergeCell ref="V768:Z768"/>
    <mergeCell ref="O769:Q769"/>
    <mergeCell ref="R769:U769"/>
    <mergeCell ref="V769:Z769"/>
    <mergeCell ref="O770:Q770"/>
    <mergeCell ref="R770:U770"/>
    <mergeCell ref="V770:Z770"/>
    <mergeCell ref="O771:Q771"/>
    <mergeCell ref="R771:U771"/>
    <mergeCell ref="V771:Z771"/>
    <mergeCell ref="O772:Q772"/>
    <mergeCell ref="R772:U772"/>
    <mergeCell ref="V772:Z772"/>
    <mergeCell ref="O773:Q773"/>
    <mergeCell ref="R773:U773"/>
    <mergeCell ref="V773:Z773"/>
    <mergeCell ref="O774:Q774"/>
    <mergeCell ref="R774:U774"/>
    <mergeCell ref="V774:Z774"/>
    <mergeCell ref="O775:Q775"/>
    <mergeCell ref="R775:U775"/>
    <mergeCell ref="V775:Z775"/>
    <mergeCell ref="O776:Q776"/>
    <mergeCell ref="R776:U776"/>
    <mergeCell ref="V776:Z776"/>
    <mergeCell ref="O777:Q777"/>
    <mergeCell ref="R777:U777"/>
    <mergeCell ref="V777:Z777"/>
    <mergeCell ref="O778:Q778"/>
    <mergeCell ref="R778:U778"/>
    <mergeCell ref="V778:Z778"/>
    <mergeCell ref="O779:Q779"/>
    <mergeCell ref="R779:U779"/>
    <mergeCell ref="V779:Z779"/>
    <mergeCell ref="Y780:Z780"/>
    <mergeCell ref="Y783:Z783"/>
    <mergeCell ref="A785:G785"/>
    <mergeCell ref="I785:L785"/>
    <mergeCell ref="O785:Q785"/>
    <mergeCell ref="R785:U785"/>
    <mergeCell ref="V785:Z785"/>
    <mergeCell ref="O786:Q786"/>
    <mergeCell ref="R786:U786"/>
    <mergeCell ref="V786:Z786"/>
    <mergeCell ref="O787:Q787"/>
    <mergeCell ref="R787:U787"/>
    <mergeCell ref="V787:Z787"/>
    <mergeCell ref="O788:Q788"/>
    <mergeCell ref="R788:U788"/>
    <mergeCell ref="V788:Z788"/>
    <mergeCell ref="O789:Q789"/>
    <mergeCell ref="R789:U789"/>
    <mergeCell ref="V789:Z789"/>
    <mergeCell ref="O790:Q790"/>
    <mergeCell ref="R790:U790"/>
    <mergeCell ref="V790:Z790"/>
    <mergeCell ref="O791:Q791"/>
    <mergeCell ref="R791:U791"/>
    <mergeCell ref="V791:Z791"/>
    <mergeCell ref="O792:Q792"/>
    <mergeCell ref="R792:U792"/>
    <mergeCell ref="V792:Z792"/>
    <mergeCell ref="O793:Q793"/>
    <mergeCell ref="R793:U793"/>
    <mergeCell ref="V793:Z793"/>
    <mergeCell ref="O794:Q794"/>
    <mergeCell ref="R794:U794"/>
    <mergeCell ref="V794:Z794"/>
    <mergeCell ref="O795:Q795"/>
    <mergeCell ref="R795:U795"/>
    <mergeCell ref="V795:Z795"/>
    <mergeCell ref="O796:Q796"/>
    <mergeCell ref="R796:U796"/>
    <mergeCell ref="V796:Z796"/>
    <mergeCell ref="O797:Q797"/>
    <mergeCell ref="R797:U797"/>
    <mergeCell ref="V797:Z797"/>
    <mergeCell ref="O798:Q798"/>
    <mergeCell ref="R798:U798"/>
    <mergeCell ref="V798:Z798"/>
    <mergeCell ref="O799:Q799"/>
    <mergeCell ref="R799:U799"/>
    <mergeCell ref="V799:Z799"/>
    <mergeCell ref="O800:Q800"/>
    <mergeCell ref="R800:U800"/>
    <mergeCell ref="V800:Z800"/>
    <mergeCell ref="O801:Q801"/>
    <mergeCell ref="R801:U801"/>
    <mergeCell ref="V801:Z801"/>
    <mergeCell ref="O802:Q802"/>
    <mergeCell ref="R802:U802"/>
    <mergeCell ref="V802:Z802"/>
    <mergeCell ref="O803:Q803"/>
    <mergeCell ref="R803:U803"/>
    <mergeCell ref="V803:Z803"/>
    <mergeCell ref="O804:Q804"/>
    <mergeCell ref="R804:U804"/>
    <mergeCell ref="V804:Z804"/>
    <mergeCell ref="O805:Q805"/>
    <mergeCell ref="R805:U805"/>
    <mergeCell ref="V805:Z805"/>
    <mergeCell ref="Y806:Z806"/>
    <mergeCell ref="Y809:Z809"/>
    <mergeCell ref="A811:G811"/>
    <mergeCell ref="I811:L811"/>
    <mergeCell ref="O811:Q811"/>
    <mergeCell ref="R811:U811"/>
    <mergeCell ref="V811:Z811"/>
    <mergeCell ref="O812:Q812"/>
    <mergeCell ref="R812:U812"/>
    <mergeCell ref="V812:Z812"/>
    <mergeCell ref="O813:Q813"/>
    <mergeCell ref="R813:U813"/>
    <mergeCell ref="V813:Z813"/>
    <mergeCell ref="O814:Q814"/>
    <mergeCell ref="R814:U814"/>
    <mergeCell ref="V814:Z814"/>
    <mergeCell ref="O815:Q815"/>
    <mergeCell ref="R815:U815"/>
    <mergeCell ref="V815:Z815"/>
    <mergeCell ref="O816:Q816"/>
    <mergeCell ref="R816:U816"/>
    <mergeCell ref="V816:Z816"/>
    <mergeCell ref="O817:Q817"/>
    <mergeCell ref="R817:U817"/>
    <mergeCell ref="V817:Z817"/>
    <mergeCell ref="O818:Q818"/>
    <mergeCell ref="R818:U818"/>
    <mergeCell ref="V818:Z818"/>
    <mergeCell ref="O819:Q819"/>
    <mergeCell ref="R819:U819"/>
    <mergeCell ref="V819:Z819"/>
    <mergeCell ref="O820:Q820"/>
    <mergeCell ref="R820:U820"/>
    <mergeCell ref="V820:Z820"/>
    <mergeCell ref="O821:Q821"/>
    <mergeCell ref="R821:U821"/>
    <mergeCell ref="V821:Z821"/>
    <mergeCell ref="O822:Q822"/>
    <mergeCell ref="R822:U822"/>
    <mergeCell ref="V822:Z822"/>
    <mergeCell ref="O823:Q823"/>
    <mergeCell ref="R823:U823"/>
    <mergeCell ref="V823:Z823"/>
    <mergeCell ref="O824:Q824"/>
    <mergeCell ref="R824:U824"/>
    <mergeCell ref="V824:Z824"/>
    <mergeCell ref="O825:Q825"/>
    <mergeCell ref="R825:U825"/>
    <mergeCell ref="V825:Z825"/>
    <mergeCell ref="O826:Q826"/>
    <mergeCell ref="R826:U826"/>
    <mergeCell ref="V826:Z826"/>
    <mergeCell ref="O827:Q827"/>
    <mergeCell ref="R827:U827"/>
    <mergeCell ref="V827:Z827"/>
    <mergeCell ref="O828:Q828"/>
    <mergeCell ref="R828:U828"/>
    <mergeCell ref="V828:Z828"/>
    <mergeCell ref="O829:Q829"/>
    <mergeCell ref="R829:U829"/>
    <mergeCell ref="V829:Z829"/>
    <mergeCell ref="O830:Q830"/>
    <mergeCell ref="R830:U830"/>
    <mergeCell ref="V830:Z830"/>
    <mergeCell ref="O831:Q831"/>
    <mergeCell ref="R831:U831"/>
    <mergeCell ref="V831:Z831"/>
    <mergeCell ref="Y832:Z832"/>
    <mergeCell ref="Y835:Z835"/>
    <mergeCell ref="A837:G837"/>
    <mergeCell ref="I837:L837"/>
    <mergeCell ref="O837:Q837"/>
    <mergeCell ref="R837:U837"/>
    <mergeCell ref="V837:Z837"/>
    <mergeCell ref="O838:Q838"/>
    <mergeCell ref="R838:U838"/>
    <mergeCell ref="V838:Z838"/>
    <mergeCell ref="O839:Q839"/>
    <mergeCell ref="R839:U839"/>
    <mergeCell ref="V839:Z839"/>
    <mergeCell ref="O840:Q840"/>
    <mergeCell ref="R840:U840"/>
    <mergeCell ref="V840:Z840"/>
    <mergeCell ref="O841:Q841"/>
    <mergeCell ref="R841:U841"/>
    <mergeCell ref="V841:Z841"/>
    <mergeCell ref="O842:Q842"/>
    <mergeCell ref="R842:U842"/>
    <mergeCell ref="V842:Z842"/>
    <mergeCell ref="O843:Q843"/>
    <mergeCell ref="R843:U843"/>
    <mergeCell ref="V843:Z843"/>
    <mergeCell ref="O844:Q844"/>
    <mergeCell ref="R844:U844"/>
    <mergeCell ref="V844:Z844"/>
    <mergeCell ref="O845:Q845"/>
    <mergeCell ref="R845:U845"/>
    <mergeCell ref="V845:Z845"/>
    <mergeCell ref="O846:Q846"/>
    <mergeCell ref="R846:U846"/>
    <mergeCell ref="V846:Z846"/>
    <mergeCell ref="O847:Q847"/>
    <mergeCell ref="R847:U847"/>
    <mergeCell ref="V847:Z847"/>
    <mergeCell ref="O848:Q848"/>
    <mergeCell ref="R848:U848"/>
    <mergeCell ref="V848:Z848"/>
    <mergeCell ref="O849:Q849"/>
    <mergeCell ref="R849:U849"/>
    <mergeCell ref="V849:Z849"/>
    <mergeCell ref="O850:Q850"/>
    <mergeCell ref="R850:U850"/>
    <mergeCell ref="V850:Z850"/>
    <mergeCell ref="O851:Q851"/>
    <mergeCell ref="R851:U851"/>
    <mergeCell ref="V851:Z851"/>
    <mergeCell ref="O852:Q852"/>
    <mergeCell ref="R852:U852"/>
    <mergeCell ref="V852:Z852"/>
    <mergeCell ref="O853:Q853"/>
    <mergeCell ref="R853:U853"/>
    <mergeCell ref="V853:Z853"/>
    <mergeCell ref="O854:Q854"/>
    <mergeCell ref="R854:U854"/>
    <mergeCell ref="V854:Z854"/>
    <mergeCell ref="O855:Q855"/>
    <mergeCell ref="R855:U855"/>
    <mergeCell ref="V855:Z855"/>
    <mergeCell ref="O856:Q856"/>
    <mergeCell ref="R856:U856"/>
    <mergeCell ref="V856:Z856"/>
    <mergeCell ref="O857:Q857"/>
    <mergeCell ref="R857:U857"/>
    <mergeCell ref="V857:Z857"/>
    <mergeCell ref="Y858:Z858"/>
    <mergeCell ref="Y861:Z861"/>
    <mergeCell ref="A863:G863"/>
    <mergeCell ref="I863:L863"/>
    <mergeCell ref="O863:Q863"/>
    <mergeCell ref="R863:U863"/>
    <mergeCell ref="V863:Z863"/>
    <mergeCell ref="O864:Q864"/>
    <mergeCell ref="R864:U864"/>
    <mergeCell ref="V864:Z864"/>
    <mergeCell ref="O865:Q865"/>
    <mergeCell ref="R865:U865"/>
    <mergeCell ref="V865:Z865"/>
    <mergeCell ref="O866:Q866"/>
    <mergeCell ref="R866:U866"/>
    <mergeCell ref="V866:Z866"/>
    <mergeCell ref="O867:Q867"/>
    <mergeCell ref="R867:U867"/>
    <mergeCell ref="V867:Z867"/>
    <mergeCell ref="O868:Q868"/>
    <mergeCell ref="R868:U868"/>
    <mergeCell ref="V868:Z868"/>
    <mergeCell ref="O869:Q869"/>
    <mergeCell ref="R869:U869"/>
    <mergeCell ref="V869:Z869"/>
    <mergeCell ref="O870:Q870"/>
    <mergeCell ref="R870:U870"/>
    <mergeCell ref="V870:Z870"/>
    <mergeCell ref="O871:Q871"/>
    <mergeCell ref="R871:U871"/>
    <mergeCell ref="V871:Z871"/>
    <mergeCell ref="O872:Q872"/>
    <mergeCell ref="R872:U872"/>
    <mergeCell ref="V872:Z872"/>
    <mergeCell ref="O873:Q873"/>
    <mergeCell ref="R873:U873"/>
    <mergeCell ref="V873:Z873"/>
    <mergeCell ref="O874:Q874"/>
    <mergeCell ref="R874:U874"/>
    <mergeCell ref="V874:Z874"/>
    <mergeCell ref="O875:Q875"/>
    <mergeCell ref="R875:U875"/>
    <mergeCell ref="V875:Z875"/>
    <mergeCell ref="O876:Q876"/>
    <mergeCell ref="R876:U876"/>
    <mergeCell ref="V876:Z876"/>
    <mergeCell ref="O877:Q877"/>
    <mergeCell ref="R877:U877"/>
    <mergeCell ref="V877:Z877"/>
    <mergeCell ref="O878:Q878"/>
    <mergeCell ref="R878:U878"/>
    <mergeCell ref="V878:Z878"/>
    <mergeCell ref="O879:Q879"/>
    <mergeCell ref="R879:U879"/>
    <mergeCell ref="V879:Z879"/>
    <mergeCell ref="O880:Q880"/>
    <mergeCell ref="R880:U880"/>
    <mergeCell ref="V880:Z880"/>
    <mergeCell ref="O881:Q881"/>
    <mergeCell ref="R881:U881"/>
    <mergeCell ref="V881:Z881"/>
    <mergeCell ref="O882:Q882"/>
    <mergeCell ref="R882:U882"/>
    <mergeCell ref="V882:Z882"/>
    <mergeCell ref="O883:Q883"/>
    <mergeCell ref="R883:U883"/>
    <mergeCell ref="V883:Z883"/>
    <mergeCell ref="Y884:Z884"/>
    <mergeCell ref="Y887:Z887"/>
    <mergeCell ref="A889:G889"/>
    <mergeCell ref="I889:L889"/>
    <mergeCell ref="O889:Q889"/>
    <mergeCell ref="R889:U889"/>
    <mergeCell ref="V889:Z889"/>
    <mergeCell ref="O890:Q890"/>
    <mergeCell ref="R890:U890"/>
    <mergeCell ref="V890:Z890"/>
    <mergeCell ref="O891:Q891"/>
    <mergeCell ref="R891:U891"/>
    <mergeCell ref="V891:Z891"/>
    <mergeCell ref="O892:Q892"/>
    <mergeCell ref="R892:U892"/>
    <mergeCell ref="V892:Z892"/>
    <mergeCell ref="O893:Q893"/>
    <mergeCell ref="R893:U893"/>
    <mergeCell ref="V893:Z893"/>
    <mergeCell ref="O894:Q894"/>
    <mergeCell ref="R894:U894"/>
    <mergeCell ref="V894:Z894"/>
    <mergeCell ref="O895:Q895"/>
    <mergeCell ref="R895:U895"/>
    <mergeCell ref="V895:Z895"/>
    <mergeCell ref="O896:Q896"/>
    <mergeCell ref="R896:U896"/>
    <mergeCell ref="V896:Z896"/>
    <mergeCell ref="O897:Q897"/>
    <mergeCell ref="R897:U897"/>
    <mergeCell ref="V897:Z897"/>
    <mergeCell ref="O898:Q898"/>
    <mergeCell ref="R898:U898"/>
    <mergeCell ref="V898:Z898"/>
    <mergeCell ref="O899:Q899"/>
    <mergeCell ref="R899:U899"/>
    <mergeCell ref="V899:Z899"/>
    <mergeCell ref="O900:Q900"/>
    <mergeCell ref="R900:U900"/>
    <mergeCell ref="V900:Z900"/>
    <mergeCell ref="O901:Q901"/>
    <mergeCell ref="R901:U901"/>
    <mergeCell ref="V901:Z901"/>
    <mergeCell ref="O902:Q902"/>
    <mergeCell ref="R902:U902"/>
    <mergeCell ref="V902:Z902"/>
    <mergeCell ref="O903:Q903"/>
    <mergeCell ref="R903:U903"/>
    <mergeCell ref="V903:Z903"/>
    <mergeCell ref="O904:Q904"/>
    <mergeCell ref="R904:U904"/>
    <mergeCell ref="V904:Z904"/>
    <mergeCell ref="O905:Q905"/>
    <mergeCell ref="R905:U905"/>
    <mergeCell ref="V905:Z905"/>
    <mergeCell ref="O906:Q906"/>
    <mergeCell ref="R906:U906"/>
    <mergeCell ref="V906:Z906"/>
    <mergeCell ref="O907:Q907"/>
    <mergeCell ref="R907:U907"/>
    <mergeCell ref="V907:Z907"/>
    <mergeCell ref="O908:Q908"/>
    <mergeCell ref="R908:U908"/>
    <mergeCell ref="V908:Z908"/>
    <mergeCell ref="O909:Q909"/>
    <mergeCell ref="R909:U909"/>
    <mergeCell ref="V909:Z909"/>
    <mergeCell ref="Y910:Z910"/>
    <mergeCell ref="Y913:Z913"/>
    <mergeCell ref="A915:G915"/>
    <mergeCell ref="I915:L915"/>
    <mergeCell ref="O915:Q915"/>
    <mergeCell ref="R915:U915"/>
    <mergeCell ref="V915:Z915"/>
    <mergeCell ref="O916:Q916"/>
    <mergeCell ref="R916:U916"/>
    <mergeCell ref="V916:Z916"/>
    <mergeCell ref="O917:Q917"/>
    <mergeCell ref="R917:U917"/>
    <mergeCell ref="V917:Z917"/>
    <mergeCell ref="O918:Q918"/>
    <mergeCell ref="R918:U918"/>
    <mergeCell ref="V918:Z918"/>
    <mergeCell ref="O919:Q919"/>
    <mergeCell ref="R919:U919"/>
    <mergeCell ref="V919:Z919"/>
    <mergeCell ref="O920:Q920"/>
    <mergeCell ref="R920:U920"/>
    <mergeCell ref="V920:Z920"/>
    <mergeCell ref="O921:Q921"/>
    <mergeCell ref="R921:U921"/>
    <mergeCell ref="V921:Z921"/>
    <mergeCell ref="O922:Q922"/>
    <mergeCell ref="R922:U922"/>
    <mergeCell ref="V922:Z922"/>
    <mergeCell ref="O923:Q923"/>
    <mergeCell ref="R923:U923"/>
    <mergeCell ref="V923:Z923"/>
    <mergeCell ref="O924:Q924"/>
    <mergeCell ref="R924:U924"/>
    <mergeCell ref="V924:Z924"/>
    <mergeCell ref="O925:Q925"/>
    <mergeCell ref="R925:U925"/>
    <mergeCell ref="V925:Z925"/>
    <mergeCell ref="O926:Q926"/>
    <mergeCell ref="R926:U926"/>
    <mergeCell ref="V926:Z926"/>
    <mergeCell ref="O927:Q927"/>
    <mergeCell ref="R927:U927"/>
    <mergeCell ref="V927:Z927"/>
    <mergeCell ref="O928:Q928"/>
    <mergeCell ref="R928:U928"/>
    <mergeCell ref="V928:Z928"/>
    <mergeCell ref="O929:Q929"/>
    <mergeCell ref="R929:U929"/>
    <mergeCell ref="V929:Z929"/>
    <mergeCell ref="O930:Q930"/>
    <mergeCell ref="R930:U930"/>
    <mergeCell ref="V930:Z930"/>
    <mergeCell ref="O931:Q931"/>
    <mergeCell ref="R931:U931"/>
    <mergeCell ref="V931:Z931"/>
    <mergeCell ref="O932:Q932"/>
    <mergeCell ref="R932:U932"/>
    <mergeCell ref="V932:Z932"/>
    <mergeCell ref="O933:Q933"/>
    <mergeCell ref="R933:U933"/>
    <mergeCell ref="V933:Z933"/>
    <mergeCell ref="O934:Q934"/>
    <mergeCell ref="R934:U934"/>
    <mergeCell ref="V934:Z934"/>
    <mergeCell ref="O935:Q935"/>
    <mergeCell ref="R935:U935"/>
    <mergeCell ref="V935:Z935"/>
    <mergeCell ref="Y936:Z936"/>
    <mergeCell ref="Y939:Z939"/>
    <mergeCell ref="A941:G941"/>
    <mergeCell ref="I941:L941"/>
    <mergeCell ref="O941:Q941"/>
    <mergeCell ref="R941:U941"/>
    <mergeCell ref="V941:Z941"/>
    <mergeCell ref="O942:Q942"/>
    <mergeCell ref="R942:U942"/>
    <mergeCell ref="V942:Z942"/>
    <mergeCell ref="O943:Q943"/>
    <mergeCell ref="R943:U943"/>
    <mergeCell ref="V943:Z943"/>
    <mergeCell ref="O944:Q944"/>
    <mergeCell ref="R944:U944"/>
    <mergeCell ref="V944:Z944"/>
    <mergeCell ref="O945:Q945"/>
    <mergeCell ref="R945:U945"/>
    <mergeCell ref="V945:Z945"/>
    <mergeCell ref="O946:Q946"/>
    <mergeCell ref="R946:U946"/>
    <mergeCell ref="V946:Z946"/>
    <mergeCell ref="O947:Q947"/>
    <mergeCell ref="R947:U947"/>
    <mergeCell ref="V947:Z947"/>
    <mergeCell ref="O948:Q948"/>
    <mergeCell ref="R948:U948"/>
    <mergeCell ref="V948:Z948"/>
    <mergeCell ref="O949:Q949"/>
    <mergeCell ref="R949:U949"/>
    <mergeCell ref="V949:Z949"/>
    <mergeCell ref="O950:Q950"/>
    <mergeCell ref="R950:U950"/>
    <mergeCell ref="V950:Z950"/>
    <mergeCell ref="O951:Q951"/>
    <mergeCell ref="R951:U951"/>
    <mergeCell ref="V951:Z951"/>
    <mergeCell ref="O952:Q952"/>
    <mergeCell ref="R952:U952"/>
    <mergeCell ref="V952:Z952"/>
    <mergeCell ref="O953:Q953"/>
    <mergeCell ref="R953:U953"/>
    <mergeCell ref="V953:Z953"/>
    <mergeCell ref="O954:Q954"/>
    <mergeCell ref="R954:U954"/>
    <mergeCell ref="V954:Z954"/>
    <mergeCell ref="O955:Q955"/>
    <mergeCell ref="R955:U955"/>
    <mergeCell ref="V955:Z955"/>
    <mergeCell ref="O956:Q956"/>
    <mergeCell ref="R956:U956"/>
    <mergeCell ref="V956:Z956"/>
    <mergeCell ref="O957:Q957"/>
    <mergeCell ref="R957:U957"/>
    <mergeCell ref="V957:Z957"/>
    <mergeCell ref="O958:Q958"/>
    <mergeCell ref="R958:U958"/>
    <mergeCell ref="V958:Z958"/>
    <mergeCell ref="O959:Q959"/>
    <mergeCell ref="R959:U959"/>
    <mergeCell ref="V959:Z959"/>
    <mergeCell ref="O960:Q960"/>
    <mergeCell ref="R960:U960"/>
    <mergeCell ref="V960:Z960"/>
    <mergeCell ref="O961:Q961"/>
    <mergeCell ref="R961:U961"/>
    <mergeCell ref="V961:Z961"/>
    <mergeCell ref="Y962:Z962"/>
    <mergeCell ref="Y965:Z965"/>
    <mergeCell ref="A967:G967"/>
    <mergeCell ref="I967:L967"/>
    <mergeCell ref="O967:Q967"/>
    <mergeCell ref="R967:U967"/>
    <mergeCell ref="V967:Z967"/>
    <mergeCell ref="O968:Q968"/>
    <mergeCell ref="R968:U968"/>
    <mergeCell ref="V968:Z968"/>
    <mergeCell ref="O969:Q969"/>
    <mergeCell ref="R969:U969"/>
    <mergeCell ref="V969:Z969"/>
    <mergeCell ref="O970:Q970"/>
    <mergeCell ref="R970:U970"/>
    <mergeCell ref="V970:Z970"/>
    <mergeCell ref="O971:Q971"/>
    <mergeCell ref="R971:U971"/>
    <mergeCell ref="V971:Z971"/>
    <mergeCell ref="O972:Q972"/>
    <mergeCell ref="R972:U972"/>
    <mergeCell ref="V972:Z972"/>
    <mergeCell ref="O973:Q973"/>
    <mergeCell ref="R973:U973"/>
    <mergeCell ref="V973:Z973"/>
    <mergeCell ref="O974:Q974"/>
    <mergeCell ref="R974:U974"/>
    <mergeCell ref="V974:Z974"/>
    <mergeCell ref="O975:Q975"/>
    <mergeCell ref="R975:U975"/>
    <mergeCell ref="V975:Z975"/>
    <mergeCell ref="O976:Q976"/>
    <mergeCell ref="R976:U976"/>
    <mergeCell ref="V976:Z976"/>
    <mergeCell ref="O977:Q977"/>
    <mergeCell ref="R977:U977"/>
    <mergeCell ref="V977:Z977"/>
    <mergeCell ref="O978:Q978"/>
    <mergeCell ref="R978:U978"/>
    <mergeCell ref="V978:Z978"/>
    <mergeCell ref="O979:Q979"/>
    <mergeCell ref="R979:U979"/>
    <mergeCell ref="V979:Z979"/>
    <mergeCell ref="O980:Q980"/>
    <mergeCell ref="R980:U980"/>
    <mergeCell ref="V980:Z980"/>
    <mergeCell ref="O981:Q981"/>
    <mergeCell ref="R981:U981"/>
    <mergeCell ref="V981:Z981"/>
    <mergeCell ref="O982:Q982"/>
    <mergeCell ref="R982:U982"/>
    <mergeCell ref="V982:Z982"/>
    <mergeCell ref="O983:Q983"/>
    <mergeCell ref="R983:U983"/>
    <mergeCell ref="V983:Z983"/>
    <mergeCell ref="O984:Q984"/>
    <mergeCell ref="R984:U984"/>
    <mergeCell ref="V984:Z984"/>
    <mergeCell ref="O985:Q985"/>
    <mergeCell ref="R985:U985"/>
    <mergeCell ref="V985:Z985"/>
    <mergeCell ref="O986:Q986"/>
    <mergeCell ref="R986:U986"/>
    <mergeCell ref="V986:Z986"/>
    <mergeCell ref="O987:Q987"/>
    <mergeCell ref="R987:U987"/>
    <mergeCell ref="V987:Z987"/>
    <mergeCell ref="Y988:Z988"/>
    <mergeCell ref="Y991:Z991"/>
    <mergeCell ref="A993:G993"/>
    <mergeCell ref="I993:L993"/>
    <mergeCell ref="O993:Q993"/>
    <mergeCell ref="R993:U993"/>
    <mergeCell ref="V993:Z993"/>
    <mergeCell ref="O994:Q994"/>
    <mergeCell ref="R994:U994"/>
    <mergeCell ref="V994:Z994"/>
    <mergeCell ref="O995:Q995"/>
    <mergeCell ref="R995:U995"/>
    <mergeCell ref="V995:Z995"/>
    <mergeCell ref="O996:Q996"/>
    <mergeCell ref="R996:U996"/>
    <mergeCell ref="V996:Z996"/>
    <mergeCell ref="O997:Q997"/>
    <mergeCell ref="R997:U997"/>
    <mergeCell ref="V997:Z997"/>
    <mergeCell ref="O998:Q998"/>
    <mergeCell ref="R998:U998"/>
    <mergeCell ref="V998:Z998"/>
    <mergeCell ref="O999:Q999"/>
    <mergeCell ref="R999:U999"/>
    <mergeCell ref="V999:Z999"/>
    <mergeCell ref="O1000:Q1000"/>
    <mergeCell ref="R1000:U1000"/>
    <mergeCell ref="V1000:Z1000"/>
    <mergeCell ref="O1001:Q1001"/>
    <mergeCell ref="R1001:U1001"/>
    <mergeCell ref="V1001:Z1001"/>
    <mergeCell ref="O1002:Q1002"/>
    <mergeCell ref="R1002:U1002"/>
    <mergeCell ref="V1002:Z1002"/>
    <mergeCell ref="O1003:Q1003"/>
    <mergeCell ref="R1003:U1003"/>
    <mergeCell ref="V1003:Z1003"/>
    <mergeCell ref="O1004:Q1004"/>
    <mergeCell ref="R1004:U1004"/>
    <mergeCell ref="V1004:Z1004"/>
    <mergeCell ref="O1005:Q1005"/>
    <mergeCell ref="R1005:U1005"/>
    <mergeCell ref="V1005:Z1005"/>
    <mergeCell ref="O1006:Q1006"/>
    <mergeCell ref="R1006:U1006"/>
    <mergeCell ref="V1006:Z1006"/>
    <mergeCell ref="O1007:Q1007"/>
    <mergeCell ref="R1007:U1007"/>
    <mergeCell ref="V1007:Z1007"/>
    <mergeCell ref="O1008:Q1008"/>
    <mergeCell ref="R1008:U1008"/>
    <mergeCell ref="V1008:Z1008"/>
    <mergeCell ref="O1009:Q1009"/>
    <mergeCell ref="R1009:U1009"/>
    <mergeCell ref="V1009:Z1009"/>
    <mergeCell ref="O1010:Q1010"/>
    <mergeCell ref="R1010:U1010"/>
    <mergeCell ref="V1010:Z1010"/>
    <mergeCell ref="O1011:Q1011"/>
    <mergeCell ref="R1011:U1011"/>
    <mergeCell ref="V1011:Z1011"/>
    <mergeCell ref="O1012:Q1012"/>
    <mergeCell ref="R1012:U1012"/>
    <mergeCell ref="V1012:Z1012"/>
    <mergeCell ref="O1013:Q1013"/>
    <mergeCell ref="R1013:U1013"/>
    <mergeCell ref="V1013:Z1013"/>
    <mergeCell ref="Y1014:Z1014"/>
    <mergeCell ref="Y1017:Z1017"/>
    <mergeCell ref="A1019:G1019"/>
    <mergeCell ref="I1019:L1019"/>
    <mergeCell ref="O1019:Q1019"/>
    <mergeCell ref="R1019:U1019"/>
    <mergeCell ref="V1019:Z1019"/>
    <mergeCell ref="O1020:Q1020"/>
    <mergeCell ref="R1020:U1020"/>
    <mergeCell ref="V1020:Z1020"/>
    <mergeCell ref="O1021:Q1021"/>
    <mergeCell ref="R1021:U1021"/>
    <mergeCell ref="V1021:Z1021"/>
    <mergeCell ref="O1022:Q1022"/>
    <mergeCell ref="R1022:U1022"/>
    <mergeCell ref="V1022:Z1022"/>
    <mergeCell ref="O1023:Q1023"/>
    <mergeCell ref="R1023:U1023"/>
    <mergeCell ref="V1023:Z1023"/>
    <mergeCell ref="O1024:Q1024"/>
    <mergeCell ref="R1024:U1024"/>
    <mergeCell ref="V1024:Z1024"/>
    <mergeCell ref="O1025:Q1025"/>
    <mergeCell ref="R1025:U1025"/>
    <mergeCell ref="V1025:Z1025"/>
    <mergeCell ref="O1026:Q1026"/>
    <mergeCell ref="R1026:U1026"/>
    <mergeCell ref="V1026:Z1026"/>
    <mergeCell ref="O1027:Q1027"/>
    <mergeCell ref="R1027:U1027"/>
    <mergeCell ref="V1027:Z1027"/>
    <mergeCell ref="O1028:Q1028"/>
    <mergeCell ref="R1028:U1028"/>
    <mergeCell ref="V1028:Z1028"/>
    <mergeCell ref="O1029:Q1029"/>
    <mergeCell ref="R1029:U1029"/>
    <mergeCell ref="V1029:Z1029"/>
    <mergeCell ref="O1030:Q1030"/>
    <mergeCell ref="R1030:U1030"/>
    <mergeCell ref="V1030:Z1030"/>
    <mergeCell ref="O1031:Q1031"/>
    <mergeCell ref="R1031:U1031"/>
    <mergeCell ref="V1031:Z1031"/>
    <mergeCell ref="O1032:Q1032"/>
    <mergeCell ref="R1032:U1032"/>
    <mergeCell ref="V1032:Z1032"/>
    <mergeCell ref="O1033:Q1033"/>
    <mergeCell ref="R1033:U1033"/>
    <mergeCell ref="V1033:Z1033"/>
    <mergeCell ref="O1034:Q1034"/>
    <mergeCell ref="R1034:U1034"/>
    <mergeCell ref="V1034:Z1034"/>
    <mergeCell ref="O1035:Q1035"/>
    <mergeCell ref="R1035:U1035"/>
    <mergeCell ref="V1035:Z1035"/>
    <mergeCell ref="O1036:Q1036"/>
    <mergeCell ref="R1036:U1036"/>
    <mergeCell ref="V1036:Z1036"/>
    <mergeCell ref="O1037:Q1037"/>
    <mergeCell ref="R1037:U1037"/>
    <mergeCell ref="V1037:Z1037"/>
    <mergeCell ref="O1038:Q1038"/>
    <mergeCell ref="R1038:U1038"/>
    <mergeCell ref="V1038:Z1038"/>
    <mergeCell ref="O1039:Q1039"/>
    <mergeCell ref="R1039:U1039"/>
    <mergeCell ref="V1039:Z1039"/>
    <mergeCell ref="Y1040:Z1040"/>
    <mergeCell ref="Y1043:Z1043"/>
    <mergeCell ref="A1045:G1045"/>
    <mergeCell ref="I1045:L1045"/>
    <mergeCell ref="O1045:Q1045"/>
    <mergeCell ref="R1045:U1045"/>
    <mergeCell ref="V1045:Z1045"/>
    <mergeCell ref="O1046:Q1046"/>
    <mergeCell ref="R1046:U1046"/>
    <mergeCell ref="V1046:Z1046"/>
    <mergeCell ref="O1047:Q1047"/>
    <mergeCell ref="R1047:U1047"/>
    <mergeCell ref="V1047:Z1047"/>
    <mergeCell ref="O1048:Q1048"/>
    <mergeCell ref="R1048:U1048"/>
    <mergeCell ref="V1048:Z1048"/>
    <mergeCell ref="O1049:Q1049"/>
    <mergeCell ref="R1049:U1049"/>
    <mergeCell ref="V1049:Z1049"/>
    <mergeCell ref="O1050:Q1050"/>
    <mergeCell ref="R1050:U1050"/>
    <mergeCell ref="V1050:Z1050"/>
    <mergeCell ref="O1051:Q1051"/>
    <mergeCell ref="R1051:U1051"/>
    <mergeCell ref="V1051:Z1051"/>
    <mergeCell ref="O1052:Q1052"/>
    <mergeCell ref="R1052:U1052"/>
    <mergeCell ref="V1052:Z1052"/>
    <mergeCell ref="O1053:Q1053"/>
    <mergeCell ref="R1053:U1053"/>
    <mergeCell ref="V1053:Z1053"/>
    <mergeCell ref="O1054:Q1054"/>
    <mergeCell ref="R1054:U1054"/>
    <mergeCell ref="V1054:Z1054"/>
    <mergeCell ref="O1055:Q1055"/>
    <mergeCell ref="R1055:U1055"/>
    <mergeCell ref="V1055:Z1055"/>
    <mergeCell ref="O1056:Q1056"/>
    <mergeCell ref="R1056:U1056"/>
    <mergeCell ref="V1056:Z1056"/>
    <mergeCell ref="O1057:Q1057"/>
    <mergeCell ref="R1057:U1057"/>
    <mergeCell ref="V1057:Z1057"/>
    <mergeCell ref="O1058:Q1058"/>
    <mergeCell ref="R1058:U1058"/>
    <mergeCell ref="V1058:Z1058"/>
    <mergeCell ref="O1059:Q1059"/>
    <mergeCell ref="R1059:U1059"/>
    <mergeCell ref="V1059:Z1059"/>
    <mergeCell ref="O1060:Q1060"/>
    <mergeCell ref="R1060:U1060"/>
    <mergeCell ref="V1060:Z1060"/>
    <mergeCell ref="O1061:Q1061"/>
    <mergeCell ref="R1061:U1061"/>
    <mergeCell ref="V1061:Z1061"/>
    <mergeCell ref="O1062:Q1062"/>
    <mergeCell ref="R1062:U1062"/>
    <mergeCell ref="V1062:Z1062"/>
    <mergeCell ref="O1063:Q1063"/>
    <mergeCell ref="R1063:U1063"/>
    <mergeCell ref="V1063:Z1063"/>
    <mergeCell ref="O1064:Q1064"/>
    <mergeCell ref="R1064:U1064"/>
    <mergeCell ref="V1064:Z1064"/>
    <mergeCell ref="O1065:Q1065"/>
    <mergeCell ref="R1065:U1065"/>
    <mergeCell ref="V1065:Z1065"/>
    <mergeCell ref="Y1066:Z1066"/>
    <mergeCell ref="A1:Z2"/>
    <mergeCell ref="A27:Z28"/>
    <mergeCell ref="A53:Z54"/>
    <mergeCell ref="A79:Z80"/>
    <mergeCell ref="A105:Z106"/>
    <mergeCell ref="A131:Z132"/>
    <mergeCell ref="A157:Z158"/>
    <mergeCell ref="A183:Z184"/>
    <mergeCell ref="A209:Z210"/>
    <mergeCell ref="A235:Z236"/>
    <mergeCell ref="A261:Z262"/>
    <mergeCell ref="A287:Z288"/>
    <mergeCell ref="A313:Z314"/>
    <mergeCell ref="A339:Z340"/>
    <mergeCell ref="A365:Z366"/>
    <mergeCell ref="A391:Z392"/>
    <mergeCell ref="A417:Z418"/>
    <mergeCell ref="A443:Z444"/>
    <mergeCell ref="A469:Z470"/>
    <mergeCell ref="A495:Z496"/>
    <mergeCell ref="A521:Z522"/>
    <mergeCell ref="A547:Z548"/>
    <mergeCell ref="A573:Z574"/>
    <mergeCell ref="A599:Z600"/>
    <mergeCell ref="A625:Z626"/>
    <mergeCell ref="A651:Z652"/>
    <mergeCell ref="A677:Z678"/>
    <mergeCell ref="A703:Z704"/>
    <mergeCell ref="A729:Z730"/>
    <mergeCell ref="A755:Z756"/>
    <mergeCell ref="A781:Z782"/>
    <mergeCell ref="A807:Z808"/>
    <mergeCell ref="A833:Z834"/>
    <mergeCell ref="A859:Z860"/>
    <mergeCell ref="A885:Z886"/>
    <mergeCell ref="A911:Z912"/>
    <mergeCell ref="A937:Z938"/>
    <mergeCell ref="A963:Z964"/>
    <mergeCell ref="A989:Z990"/>
    <mergeCell ref="A1015:Z1016"/>
    <mergeCell ref="A1041:Z1042"/>
  </mergeCells>
  <phoneticPr fontId="18"/>
  <pageMargins left="0.9055118110236221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表紙</vt:lpstr>
      <vt:lpstr>総括書</vt:lpstr>
      <vt:lpstr>内訳書</vt:lpstr>
    </vt:vector>
  </TitlesOfParts>
  <Company>HP Inc.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fukushi001</cp:lastModifiedBy>
  <cp:lastPrinted>2025-09-10T05:34:39Z</cp:lastPrinted>
  <dcterms:created xsi:type="dcterms:W3CDTF">2025-09-03T07:11:01Z</dcterms:created>
  <dcterms:modified xsi:type="dcterms:W3CDTF">2025-10-15T07:50:12Z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2025-10-15T07:50:12Z</vt:filetime>
  </property>
</Properties>
</file>